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Балагаева\Documents\Постановление администрации\2022\"/>
    </mc:Choice>
  </mc:AlternateContent>
  <xr:revisionPtr revIDLastSave="0" documentId="8_{FA2FE380-92AC-4D80-8DF5-A0466136B254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Раздел I" sheetId="1" r:id="rId1"/>
    <sheet name="Раздел II" sheetId="2" r:id="rId2"/>
    <sheet name="Раздел III" sheetId="3" r:id="rId3"/>
  </sheets>
  <definedNames>
    <definedName name="sub_151" localSheetId="1">'Раздел II'!$A$22</definedName>
    <definedName name="sub_153" localSheetId="1">'Раздел II'!$A$23</definedName>
    <definedName name="sub_154" localSheetId="1">'Раздел II'!$A$25</definedName>
    <definedName name="_xlnm.Print_Area" localSheetId="0">'Раздел I'!$A$1:$S$69</definedName>
    <definedName name="_xlnm.Print_Area" localSheetId="1">'Раздел II'!$A$1:$AA$26</definedName>
    <definedName name="_xlnm.Print_Area" localSheetId="2">'Раздел III'!$A$1:$G$14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9" i="2" l="1"/>
  <c r="Z19" i="2"/>
  <c r="C19" i="2"/>
  <c r="D16" i="2"/>
  <c r="E16" i="2"/>
  <c r="Z16" i="2"/>
  <c r="C16" i="2"/>
  <c r="D12" i="2"/>
  <c r="E12" i="2"/>
  <c r="Z12" i="2"/>
  <c r="C12" i="2"/>
  <c r="D9" i="2"/>
  <c r="E9" i="2"/>
  <c r="Z9" i="2"/>
  <c r="C9" i="2"/>
  <c r="G58" i="1"/>
  <c r="G56" i="1" s="1"/>
  <c r="H58" i="1"/>
  <c r="H56" i="1" s="1"/>
  <c r="I58" i="1"/>
  <c r="I56" i="1" s="1"/>
  <c r="J58" i="1"/>
  <c r="J56" i="1" s="1"/>
  <c r="K58" i="1"/>
  <c r="K56" i="1" s="1"/>
  <c r="L58" i="1"/>
  <c r="L56" i="1" s="1"/>
  <c r="O58" i="1"/>
  <c r="O56" i="1" s="1"/>
  <c r="F58" i="1"/>
  <c r="F56" i="1" s="1"/>
  <c r="G45" i="1"/>
  <c r="G43" i="1" s="1"/>
  <c r="H45" i="1"/>
  <c r="H43" i="1" s="1"/>
  <c r="I45" i="1"/>
  <c r="I43" i="1" s="1"/>
  <c r="J45" i="1"/>
  <c r="J43" i="1" s="1"/>
  <c r="K45" i="1"/>
  <c r="K43" i="1" s="1"/>
  <c r="L45" i="1"/>
  <c r="L43" i="1" s="1"/>
  <c r="O45" i="1"/>
  <c r="O43" i="1" s="1"/>
  <c r="F45" i="1"/>
  <c r="F43" i="1" s="1"/>
  <c r="H29" i="1"/>
  <c r="L29" i="1"/>
  <c r="R29" i="1"/>
  <c r="S29" i="1"/>
  <c r="G31" i="1"/>
  <c r="G29" i="1" s="1"/>
  <c r="H31" i="1"/>
  <c r="I31" i="1"/>
  <c r="I29" i="1" s="1"/>
  <c r="J31" i="1"/>
  <c r="J29" i="1" s="1"/>
  <c r="K31" i="1"/>
  <c r="K29" i="1" s="1"/>
  <c r="L31" i="1"/>
  <c r="O31" i="1"/>
  <c r="O29" i="1" s="1"/>
  <c r="F31" i="1"/>
  <c r="F29" i="1" s="1"/>
  <c r="F16" i="1"/>
  <c r="G18" i="1"/>
  <c r="G16" i="1" s="1"/>
  <c r="H18" i="1"/>
  <c r="H16" i="1" s="1"/>
  <c r="I18" i="1"/>
  <c r="I16" i="1" s="1"/>
  <c r="J18" i="1"/>
  <c r="J16" i="1" s="1"/>
  <c r="K18" i="1"/>
  <c r="K16" i="1" s="1"/>
  <c r="L18" i="1"/>
  <c r="L16" i="1" s="1"/>
  <c r="O18" i="1"/>
  <c r="O16" i="1" s="1"/>
  <c r="R18" i="1"/>
  <c r="R16" i="1" s="1"/>
  <c r="S18" i="1"/>
  <c r="S16" i="1" s="1"/>
  <c r="F18" i="1"/>
</calcChain>
</file>

<file path=xl/sharedStrings.xml><?xml version="1.0" encoding="utf-8"?>
<sst xmlns="http://schemas.openxmlformats.org/spreadsheetml/2006/main" count="185" uniqueCount="89">
  <si>
    <t>N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</si>
  <si>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</si>
  <si>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</si>
  <si>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</si>
  <si>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</si>
  <si>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</si>
  <si>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</si>
  <si>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</si>
  <si>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</si>
  <si>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</si>
  <si>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</si>
  <si>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</si>
  <si>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</si>
  <si>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</si>
  <si>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</si>
  <si>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всего</t>
  </si>
  <si>
    <t>в том числе</t>
  </si>
  <si>
    <t>за счет средств областного бюджета Тверской области</t>
  </si>
  <si>
    <t>за счет средств местного бюджета</t>
  </si>
  <si>
    <t>за счет средств собственников помещений в МКД</t>
  </si>
  <si>
    <t>за счет привлеченных средств (кредит)</t>
  </si>
  <si>
    <t>за счет привлеченных средств (рассрочка)</t>
  </si>
  <si>
    <t>разработки проектной документации, проведения проверки достоверности определения сметной стоимости капитального ремонта</t>
  </si>
  <si>
    <t>выполнения работ по капитальному ремонту</t>
  </si>
  <si>
    <t>кв. м</t>
  </si>
  <si>
    <t>чел.</t>
  </si>
  <si>
    <t>руб.</t>
  </si>
  <si>
    <t>Всего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</si>
  <si>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 (далее - региональный оператор)</t>
  </si>
  <si>
    <t>Итого</t>
  </si>
  <si>
    <t>Формирование фонда капитального ремонта многоквартирного дома на специальном счете</t>
  </si>
  <si>
    <t>Формирование фонда капитального ремонта многоквартирного дома на специальном счете, владельцем которого является региональный оператор</t>
  </si>
  <si>
    <t>Формирование фонда капитального ремонта многоквартирного дома на специальном счете, владельцем которого является товарищество собственников жилья, жилищно-строительный кооператив, жилищный кооператив, иной специализированный потребительский кооператив, управляющая компания</t>
  </si>
  <si>
    <t>Формирование фонда капитального ремонта многоквартирного дома на счете регионального оператора</t>
  </si>
  <si>
    <t>Начало проведения капитального ремонта 2023 год</t>
  </si>
  <si>
    <t>Начало проведения капитального ремонта 2024 год</t>
  </si>
  <si>
    <t>Начало проведения капитального ремонта 2025 год</t>
  </si>
  <si>
    <t>Краткосрочный план</t>
  </si>
  <si>
    <t xml:space="preserve">                       муниципального образования</t>
  </si>
  <si>
    <t>I. Перечень многоквартирных домов, которые подлежат капитальному ремонту</t>
  </si>
  <si>
    <t>Адрес МКД</t>
  </si>
  <si>
    <t>Стоимость капитального ремонта всего</t>
  </si>
  <si>
    <t>Виды услуг и (или) работ по капитальному ремонту:</t>
  </si>
  <si>
    <t>ремонт внутридомовых инженерных систем</t>
  </si>
  <si>
    <t>установка приборов учета 2</t>
  </si>
  <si>
    <t>ремонт, замена, модернизация лифтов, ремонт лифтовых шахт, машинных и блочных помещений</t>
  </si>
  <si>
    <t>ремонт крыши,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</si>
  <si>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</si>
  <si>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ремонт и утепление фасада</t>
  </si>
  <si>
    <t>ремонт фундамента</t>
  </si>
  <si>
    <t>установка, ремонт систем приема телевидения 3</t>
  </si>
  <si>
    <t>разработка проектной документации 4</t>
  </si>
  <si>
    <t>техническое обследование общего имущества в многоквартирном доме</t>
  </si>
  <si>
    <t>итого</t>
  </si>
  <si>
    <t>электроснабжения</t>
  </si>
  <si>
    <t>теплоснабжения 1</t>
  </si>
  <si>
    <t>газоснабжения</t>
  </si>
  <si>
    <t>холодного водоснабжения</t>
  </si>
  <si>
    <t>горячего водоснабжения</t>
  </si>
  <si>
    <t>водоотведения</t>
  </si>
  <si>
    <t>ремонт фасада</t>
  </si>
  <si>
    <t>утепление фасада</t>
  </si>
  <si>
    <t>ед.</t>
  </si>
  <si>
    <t>куб. м</t>
  </si>
  <si>
    <t>1. В том числе 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установок.</t>
  </si>
  <si>
    <t>2.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газа).</t>
  </si>
  <si>
    <t>3. В том числе установка, ремонт систем коллективного приема телевидения для обеспечения приема и распределения в многоквартирных домах радиосигналов цифрового эфирного телевизионного вещания.</t>
  </si>
  <si>
    <t>4. 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наследия.</t>
  </si>
  <si>
    <t>II. Реестр многоквартирных домов, которые подлежат капитальному ремонту, по видам ремонта</t>
  </si>
  <si>
    <t>Наименование муниципального образования Тверской области</t>
  </si>
  <si>
    <t>Количество МКД</t>
  </si>
  <si>
    <t>III. Планируемые показатели выполнения работ по капитальному ремонту многоквартирных домов</t>
  </si>
  <si>
    <t>Согласовано:</t>
  </si>
  <si>
    <t>Фонд капитального ремонта МКД Тверской области_________________________</t>
  </si>
  <si>
    <t>ГУ "ГЖИ" Тверской области"_________________________</t>
  </si>
  <si>
    <t xml:space="preserve">Приложение к постановлению </t>
  </si>
  <si>
    <t xml:space="preserve">  реализации региональной программы по проведению капитального ремонта общего имущества</t>
  </si>
  <si>
    <t xml:space="preserve">           в многоквартирных домах на 2023-2025 годы</t>
  </si>
  <si>
    <t>ЗАТО Солнечный Тверской области</t>
  </si>
  <si>
    <t>ул. Новая д.27</t>
  </si>
  <si>
    <t>кирпич</t>
  </si>
  <si>
    <t>ул. Новая д.28</t>
  </si>
  <si>
    <t>ул. Новая д.29</t>
  </si>
  <si>
    <t>ул. Новая д.30</t>
  </si>
  <si>
    <t>Перечень многоквартирных домов, капитальный ремонт которых не был завершен в 2022 году, и которые планируется отремонтировать в период 2023-2025 годов</t>
  </si>
  <si>
    <t>ул. Новая д. 28</t>
  </si>
  <si>
    <t>Перечень многоквартирных домов, капитальный ремонт которых не был завершен в 2022 году и которые планируется отремонтировать в период 2023-2025 годов</t>
  </si>
  <si>
    <t>Капитальный ремонт не был завершен в 2022 году и планируется завершить в период 2023-2025 годов</t>
  </si>
  <si>
    <t>от 10.11.2022         №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</si>
</sst>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/>
    <xf numFmtId="0" fontId="1" fillId="0" borderId="3" xfId="0" applyFont="1" applyBorder="1" applyAlignment="1">
      <alignment vertical="center" wrapText="1"/>
    </xf>
    <xf numFmtId="4" fontId="1" fillId="0" borderId="0" xfId="0" applyNumberFormat="1" applyFont="1"/>
    <xf numFmtId="4" fontId="3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8" fillId="0" borderId="0" xfId="0" applyFont="1"/>
    <xf numFmtId="0" fontId="8" fillId="0" borderId="0" xfId="0" applyFont="1" applyAlignment="1">
      <alignment vertical="center"/>
    </xf>
    <xf numFmtId="4" fontId="5" fillId="0" borderId="0" xfId="0" applyNumberFormat="1" applyFont="1"/>
    <xf numFmtId="4" fontId="1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ternet.garant.ru/document/redirect/12138258/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view="pageBreakPreview" topLeftCell="A17" zoomScale="60" zoomScaleNormal="90" workbookViewId="0">
      <selection activeCell="L11" sqref="L11:L12"/>
    </sheetView>
  </sheetViews>
  <sheetFormatPr defaultRowHeight="15.75" x14ac:dyDescent="0.25"/>
  <cols>
    <col min="1" max="1" width="6.42578125" style="1" bestFit="1" customWidth="1"/>
    <col min="2" max="2" width="20.5703125" style="1" customWidth="1"/>
    <col min="3" max="7" width="9.140625" style="1"/>
    <col min="8" max="8" width="10.28515625" style="15" customWidth="1"/>
    <col min="9" max="10" width="10.85546875" style="15" customWidth="1"/>
    <col min="11" max="11" width="11" style="1" customWidth="1"/>
    <col min="12" max="12" width="15.85546875" style="15" customWidth="1"/>
    <col min="13" max="14" width="9.140625" style="1"/>
    <col min="15" max="15" width="15.28515625" style="15" customWidth="1"/>
    <col min="16" max="16" width="7.28515625" style="1" customWidth="1"/>
    <col min="17" max="17" width="6.7109375" style="1" customWidth="1"/>
    <col min="18" max="18" width="9.85546875" style="1" customWidth="1"/>
    <col min="19" max="19" width="8.5703125" style="1" customWidth="1"/>
    <col min="20" max="16384" width="9.140625" style="1"/>
  </cols>
  <sheetData>
    <row r="1" spans="1:19" ht="15.75" customHeight="1" x14ac:dyDescent="0.25">
      <c r="B1" s="11" t="s">
        <v>72</v>
      </c>
      <c r="H1" s="32" t="s">
        <v>72</v>
      </c>
      <c r="I1" s="32"/>
      <c r="J1" s="32"/>
      <c r="K1" s="32"/>
      <c r="N1" s="33" t="s">
        <v>75</v>
      </c>
      <c r="O1" s="33"/>
      <c r="P1" s="33"/>
      <c r="Q1" s="33"/>
      <c r="R1" s="33"/>
      <c r="S1" s="33"/>
    </row>
    <row r="2" spans="1:19" ht="36" customHeight="1" x14ac:dyDescent="0.25">
      <c r="B2" s="31" t="s">
        <v>73</v>
      </c>
      <c r="C2" s="31"/>
      <c r="H2" s="32" t="s">
        <v>74</v>
      </c>
      <c r="I2" s="32"/>
      <c r="J2" s="32"/>
      <c r="K2" s="32"/>
      <c r="L2" s="32"/>
      <c r="Q2" s="1" t="s">
        <v>88</v>
      </c>
    </row>
    <row r="4" spans="1:19" x14ac:dyDescent="0.25">
      <c r="G4" s="12" t="s">
        <v>37</v>
      </c>
    </row>
    <row r="5" spans="1:19" x14ac:dyDescent="0.25">
      <c r="C5" s="12" t="s">
        <v>76</v>
      </c>
    </row>
    <row r="6" spans="1:19" x14ac:dyDescent="0.25">
      <c r="D6" s="12" t="s">
        <v>77</v>
      </c>
    </row>
    <row r="7" spans="1:19" x14ac:dyDescent="0.25">
      <c r="C7" s="12" t="s">
        <v>38</v>
      </c>
      <c r="H7" s="15" t="s">
        <v>78</v>
      </c>
    </row>
    <row r="9" spans="1:19" x14ac:dyDescent="0.25">
      <c r="D9" s="10" t="s">
        <v>39</v>
      </c>
    </row>
    <row r="10" spans="1:19" ht="25.5" customHeight="1" x14ac:dyDescent="0.25">
      <c r="A10" s="30" t="s">
        <v>0</v>
      </c>
      <c r="B10" s="30" t="s">
        <v>1</v>
      </c>
      <c r="C10" s="34" t="s">
        <v>2</v>
      </c>
      <c r="D10" s="34"/>
      <c r="E10" s="34" t="s">
        <v>3</v>
      </c>
      <c r="F10" s="34" t="s">
        <v>4</v>
      </c>
      <c r="G10" s="34" t="s">
        <v>5</v>
      </c>
      <c r="H10" s="35" t="s">
        <v>6</v>
      </c>
      <c r="I10" s="30" t="s">
        <v>7</v>
      </c>
      <c r="J10" s="30"/>
      <c r="K10" s="34" t="s">
        <v>8</v>
      </c>
      <c r="L10" s="30" t="s">
        <v>9</v>
      </c>
      <c r="M10" s="30"/>
      <c r="N10" s="30"/>
      <c r="O10" s="30"/>
      <c r="P10" s="30"/>
      <c r="Q10" s="30"/>
      <c r="R10" s="30" t="s">
        <v>10</v>
      </c>
      <c r="S10" s="30"/>
    </row>
    <row r="11" spans="1:19" x14ac:dyDescent="0.25">
      <c r="A11" s="30"/>
      <c r="B11" s="30"/>
      <c r="C11" s="34" t="s">
        <v>11</v>
      </c>
      <c r="D11" s="34" t="s">
        <v>12</v>
      </c>
      <c r="E11" s="34"/>
      <c r="F11" s="34"/>
      <c r="G11" s="34"/>
      <c r="H11" s="35"/>
      <c r="I11" s="36" t="s">
        <v>13</v>
      </c>
      <c r="J11" s="35" t="s">
        <v>14</v>
      </c>
      <c r="K11" s="34"/>
      <c r="L11" s="36" t="s">
        <v>15</v>
      </c>
      <c r="M11" s="30" t="s">
        <v>16</v>
      </c>
      <c r="N11" s="30"/>
      <c r="O11" s="30"/>
      <c r="P11" s="30"/>
      <c r="Q11" s="30"/>
      <c r="R11" s="30"/>
      <c r="S11" s="30"/>
    </row>
    <row r="12" spans="1:19" ht="234" customHeight="1" x14ac:dyDescent="0.25">
      <c r="A12" s="30"/>
      <c r="B12" s="30"/>
      <c r="C12" s="34"/>
      <c r="D12" s="34"/>
      <c r="E12" s="34"/>
      <c r="F12" s="34"/>
      <c r="G12" s="34"/>
      <c r="H12" s="35"/>
      <c r="I12" s="36"/>
      <c r="J12" s="35"/>
      <c r="K12" s="34"/>
      <c r="L12" s="36"/>
      <c r="M12" s="2" t="s">
        <v>17</v>
      </c>
      <c r="N12" s="2" t="s">
        <v>18</v>
      </c>
      <c r="O12" s="17" t="s">
        <v>19</v>
      </c>
      <c r="P12" s="2" t="s">
        <v>20</v>
      </c>
      <c r="Q12" s="2" t="s">
        <v>21</v>
      </c>
      <c r="R12" s="34" t="s">
        <v>22</v>
      </c>
      <c r="S12" s="34" t="s">
        <v>23</v>
      </c>
    </row>
    <row r="13" spans="1:19" ht="15.75" hidden="1" customHeight="1" x14ac:dyDescent="0.25">
      <c r="A13" s="30"/>
      <c r="B13" s="30"/>
      <c r="C13" s="34"/>
      <c r="D13" s="34"/>
      <c r="E13" s="34"/>
      <c r="F13" s="34"/>
      <c r="G13" s="34"/>
      <c r="H13" s="20" t="s">
        <v>24</v>
      </c>
      <c r="I13" s="17" t="s">
        <v>24</v>
      </c>
      <c r="J13" s="17" t="s">
        <v>24</v>
      </c>
      <c r="K13" s="2" t="s">
        <v>25</v>
      </c>
      <c r="L13" s="17" t="s">
        <v>26</v>
      </c>
      <c r="M13" s="2" t="s">
        <v>26</v>
      </c>
      <c r="N13" s="2" t="s">
        <v>26</v>
      </c>
      <c r="O13" s="17" t="s">
        <v>26</v>
      </c>
      <c r="P13" s="2" t="s">
        <v>26</v>
      </c>
      <c r="Q13" s="2" t="s">
        <v>26</v>
      </c>
      <c r="R13" s="34"/>
      <c r="S13" s="34"/>
    </row>
    <row r="14" spans="1:19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17">
        <v>8</v>
      </c>
      <c r="I14" s="17">
        <v>9</v>
      </c>
      <c r="J14" s="17">
        <v>10</v>
      </c>
      <c r="K14" s="2">
        <v>11</v>
      </c>
      <c r="L14" s="17">
        <v>12</v>
      </c>
      <c r="M14" s="2">
        <v>13</v>
      </c>
      <c r="N14" s="2">
        <v>14</v>
      </c>
      <c r="O14" s="17">
        <v>15</v>
      </c>
      <c r="P14" s="2">
        <v>16</v>
      </c>
      <c r="Q14" s="2">
        <v>17</v>
      </c>
      <c r="R14" s="2">
        <v>18</v>
      </c>
      <c r="S14" s="2">
        <v>19</v>
      </c>
    </row>
    <row r="15" spans="1:19" x14ac:dyDescent="0.25">
      <c r="A15" s="29" t="s">
        <v>34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x14ac:dyDescent="0.25">
      <c r="A16" s="29" t="s">
        <v>27</v>
      </c>
      <c r="B16" s="29"/>
      <c r="C16" s="3"/>
      <c r="D16" s="3"/>
      <c r="E16" s="3"/>
      <c r="F16" s="3">
        <f>F18</f>
        <v>3</v>
      </c>
      <c r="G16" s="3">
        <f t="shared" ref="G16:S16" si="0">G18</f>
        <v>3</v>
      </c>
      <c r="H16" s="19">
        <f t="shared" si="0"/>
        <v>2178</v>
      </c>
      <c r="I16" s="19">
        <f t="shared" si="0"/>
        <v>1517.9</v>
      </c>
      <c r="J16" s="19">
        <f t="shared" si="0"/>
        <v>1331.5</v>
      </c>
      <c r="K16" s="3">
        <f t="shared" si="0"/>
        <v>49</v>
      </c>
      <c r="L16" s="19">
        <f t="shared" si="0"/>
        <v>1588224.31</v>
      </c>
      <c r="M16" s="3"/>
      <c r="N16" s="3"/>
      <c r="O16" s="19">
        <f t="shared" si="0"/>
        <v>1588224.31</v>
      </c>
      <c r="P16" s="3"/>
      <c r="Q16" s="3"/>
      <c r="R16" s="3">
        <f t="shared" si="0"/>
        <v>2023</v>
      </c>
      <c r="S16" s="3">
        <f t="shared" si="0"/>
        <v>2023</v>
      </c>
    </row>
    <row r="17" spans="1:19" ht="26.25" customHeight="1" x14ac:dyDescent="0.25">
      <c r="A17" s="30" t="s">
        <v>28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"/>
    </row>
    <row r="18" spans="1:19" x14ac:dyDescent="0.25">
      <c r="A18" s="29" t="s">
        <v>29</v>
      </c>
      <c r="B18" s="29"/>
      <c r="C18" s="3"/>
      <c r="D18" s="3"/>
      <c r="E18" s="3"/>
      <c r="F18" s="3">
        <f>F19</f>
        <v>3</v>
      </c>
      <c r="G18" s="3">
        <f t="shared" ref="G18:S18" si="1">G19</f>
        <v>3</v>
      </c>
      <c r="H18" s="19">
        <f t="shared" si="1"/>
        <v>2178</v>
      </c>
      <c r="I18" s="19">
        <f t="shared" si="1"/>
        <v>1517.9</v>
      </c>
      <c r="J18" s="19">
        <f t="shared" si="1"/>
        <v>1331.5</v>
      </c>
      <c r="K18" s="3">
        <f t="shared" si="1"/>
        <v>49</v>
      </c>
      <c r="L18" s="19">
        <f t="shared" si="1"/>
        <v>1588224.31</v>
      </c>
      <c r="M18" s="3"/>
      <c r="N18" s="3"/>
      <c r="O18" s="19">
        <f t="shared" si="1"/>
        <v>1588224.31</v>
      </c>
      <c r="P18" s="3"/>
      <c r="Q18" s="3"/>
      <c r="R18" s="3">
        <f t="shared" si="1"/>
        <v>2023</v>
      </c>
      <c r="S18" s="3">
        <f t="shared" si="1"/>
        <v>2023</v>
      </c>
    </row>
    <row r="19" spans="1:19" x14ac:dyDescent="0.25">
      <c r="A19" s="2">
        <v>1</v>
      </c>
      <c r="B19" s="3" t="s">
        <v>79</v>
      </c>
      <c r="C19" s="3">
        <v>1963</v>
      </c>
      <c r="D19" s="3">
        <v>2020</v>
      </c>
      <c r="E19" s="3" t="s">
        <v>80</v>
      </c>
      <c r="F19" s="3">
        <v>3</v>
      </c>
      <c r="G19" s="3">
        <v>3</v>
      </c>
      <c r="H19" s="19">
        <v>2178</v>
      </c>
      <c r="I19" s="19">
        <v>1517.9</v>
      </c>
      <c r="J19" s="19">
        <v>1331.5</v>
      </c>
      <c r="K19" s="3">
        <v>49</v>
      </c>
      <c r="L19" s="19">
        <v>1588224.31</v>
      </c>
      <c r="M19" s="3"/>
      <c r="N19" s="3"/>
      <c r="O19" s="19">
        <v>1588224.31</v>
      </c>
      <c r="P19" s="3"/>
      <c r="Q19" s="3"/>
      <c r="R19" s="3">
        <v>2023</v>
      </c>
      <c r="S19" s="3">
        <v>2023</v>
      </c>
    </row>
    <row r="20" spans="1:19" x14ac:dyDescent="0.25">
      <c r="A20" s="30" t="s">
        <v>30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x14ac:dyDescent="0.25">
      <c r="A21" s="30" t="s">
        <v>29</v>
      </c>
      <c r="B21" s="30"/>
      <c r="C21" s="3"/>
      <c r="D21" s="3"/>
      <c r="E21" s="3"/>
      <c r="F21" s="3"/>
      <c r="G21" s="3"/>
      <c r="H21" s="19"/>
      <c r="I21" s="19"/>
      <c r="J21" s="19"/>
      <c r="K21" s="3"/>
      <c r="L21" s="19"/>
      <c r="M21" s="3"/>
      <c r="N21" s="3"/>
      <c r="O21" s="19"/>
      <c r="P21" s="3"/>
      <c r="Q21" s="3"/>
      <c r="R21" s="3"/>
      <c r="S21" s="3"/>
    </row>
    <row r="22" spans="1:19" x14ac:dyDescent="0.25">
      <c r="A22" s="30" t="s">
        <v>31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x14ac:dyDescent="0.25">
      <c r="A23" s="30" t="s">
        <v>29</v>
      </c>
      <c r="B23" s="30"/>
      <c r="C23" s="3"/>
      <c r="D23" s="3"/>
      <c r="E23" s="3"/>
      <c r="F23" s="3"/>
      <c r="G23" s="3"/>
      <c r="H23" s="19"/>
      <c r="I23" s="19"/>
      <c r="J23" s="19"/>
      <c r="K23" s="3"/>
      <c r="L23" s="19"/>
      <c r="M23" s="3"/>
      <c r="N23" s="3"/>
      <c r="O23" s="19"/>
      <c r="P23" s="3"/>
      <c r="Q23" s="3"/>
      <c r="R23" s="3"/>
      <c r="S23" s="3"/>
    </row>
    <row r="24" spans="1:19" x14ac:dyDescent="0.25">
      <c r="A24" s="2">
        <v>1</v>
      </c>
      <c r="B24" s="3"/>
      <c r="C24" s="3"/>
      <c r="D24" s="3"/>
      <c r="E24" s="3"/>
      <c r="F24" s="3"/>
      <c r="G24" s="3"/>
      <c r="H24" s="19"/>
      <c r="I24" s="19"/>
      <c r="J24" s="19"/>
      <c r="K24" s="3"/>
      <c r="L24" s="19"/>
      <c r="M24" s="3"/>
      <c r="N24" s="3"/>
      <c r="O24" s="19"/>
      <c r="P24" s="3"/>
      <c r="Q24" s="3"/>
      <c r="R24" s="3"/>
      <c r="S24" s="3"/>
    </row>
    <row r="25" spans="1:19" ht="30.75" customHeight="1" x14ac:dyDescent="0.25">
      <c r="A25" s="30" t="s">
        <v>32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x14ac:dyDescent="0.25">
      <c r="A26" s="30" t="s">
        <v>29</v>
      </c>
      <c r="B26" s="30"/>
      <c r="C26" s="3"/>
      <c r="D26" s="3"/>
      <c r="E26" s="3"/>
      <c r="F26" s="3"/>
      <c r="G26" s="3"/>
      <c r="H26" s="19"/>
      <c r="I26" s="19"/>
      <c r="J26" s="19"/>
      <c r="K26" s="3"/>
      <c r="L26" s="19"/>
      <c r="M26" s="3"/>
      <c r="N26" s="3"/>
      <c r="O26" s="19"/>
      <c r="P26" s="3"/>
      <c r="Q26" s="3"/>
      <c r="R26" s="3"/>
      <c r="S26" s="3"/>
    </row>
    <row r="27" spans="1:19" x14ac:dyDescent="0.25">
      <c r="A27" s="2">
        <v>1</v>
      </c>
      <c r="B27" s="3"/>
      <c r="C27" s="3"/>
      <c r="D27" s="3"/>
      <c r="E27" s="3"/>
      <c r="F27" s="3"/>
      <c r="G27" s="3"/>
      <c r="H27" s="19"/>
      <c r="I27" s="19"/>
      <c r="J27" s="19"/>
      <c r="K27" s="3"/>
      <c r="L27" s="19"/>
      <c r="M27" s="3"/>
      <c r="N27" s="3"/>
      <c r="O27" s="19"/>
      <c r="P27" s="3"/>
      <c r="Q27" s="3"/>
      <c r="R27" s="3"/>
      <c r="S27" s="3"/>
    </row>
    <row r="28" spans="1:19" x14ac:dyDescent="0.25">
      <c r="A28" s="29" t="s">
        <v>35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37.5" customHeight="1" x14ac:dyDescent="0.25">
      <c r="A29" s="29" t="s">
        <v>27</v>
      </c>
      <c r="B29" s="29"/>
      <c r="C29" s="3"/>
      <c r="D29" s="3"/>
      <c r="E29" s="3"/>
      <c r="F29" s="3">
        <f>F31</f>
        <v>8</v>
      </c>
      <c r="G29" s="3">
        <f t="shared" ref="G29:S29" si="2">G31</f>
        <v>6</v>
      </c>
      <c r="H29" s="19">
        <f t="shared" si="2"/>
        <v>5399.4</v>
      </c>
      <c r="I29" s="19">
        <f t="shared" si="2"/>
        <v>4325.6000000000004</v>
      </c>
      <c r="J29" s="19">
        <f t="shared" si="2"/>
        <v>4037.1</v>
      </c>
      <c r="K29" s="3">
        <f t="shared" si="2"/>
        <v>162</v>
      </c>
      <c r="L29" s="19">
        <f t="shared" si="2"/>
        <v>4437569.01</v>
      </c>
      <c r="M29" s="3"/>
      <c r="N29" s="3"/>
      <c r="O29" s="19">
        <f t="shared" si="2"/>
        <v>4437569.01</v>
      </c>
      <c r="P29" s="3"/>
      <c r="Q29" s="3"/>
      <c r="R29" s="3">
        <f t="shared" si="2"/>
        <v>2024</v>
      </c>
      <c r="S29" s="3">
        <f t="shared" si="2"/>
        <v>2024</v>
      </c>
    </row>
    <row r="30" spans="1:19" ht="19.5" customHeight="1" x14ac:dyDescent="0.25">
      <c r="A30" s="30" t="s">
        <v>33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25">
      <c r="A31" s="29" t="s">
        <v>29</v>
      </c>
      <c r="B31" s="29"/>
      <c r="C31" s="3"/>
      <c r="D31" s="3"/>
      <c r="E31" s="3"/>
      <c r="F31" s="3">
        <f>F32+F33</f>
        <v>8</v>
      </c>
      <c r="G31" s="3">
        <f t="shared" ref="G31:O31" si="3">G32+G33</f>
        <v>6</v>
      </c>
      <c r="H31" s="19">
        <f t="shared" si="3"/>
        <v>5399.4</v>
      </c>
      <c r="I31" s="19">
        <f t="shared" si="3"/>
        <v>4325.6000000000004</v>
      </c>
      <c r="J31" s="19">
        <f t="shared" si="3"/>
        <v>4037.1</v>
      </c>
      <c r="K31" s="3">
        <f t="shared" si="3"/>
        <v>162</v>
      </c>
      <c r="L31" s="19">
        <f t="shared" si="3"/>
        <v>4437569.01</v>
      </c>
      <c r="M31" s="3"/>
      <c r="N31" s="3"/>
      <c r="O31" s="19">
        <f t="shared" si="3"/>
        <v>4437569.01</v>
      </c>
      <c r="P31" s="3"/>
      <c r="Q31" s="3"/>
      <c r="R31" s="3">
        <v>2024</v>
      </c>
      <c r="S31" s="3">
        <v>2024</v>
      </c>
    </row>
    <row r="32" spans="1:19" x14ac:dyDescent="0.25">
      <c r="A32" s="2">
        <v>1</v>
      </c>
      <c r="B32" s="3" t="s">
        <v>81</v>
      </c>
      <c r="C32" s="3">
        <v>1962</v>
      </c>
      <c r="D32" s="3">
        <v>2012</v>
      </c>
      <c r="E32" s="3" t="s">
        <v>80</v>
      </c>
      <c r="F32" s="3">
        <v>4</v>
      </c>
      <c r="G32" s="3">
        <v>3</v>
      </c>
      <c r="H32" s="19">
        <v>2739.4</v>
      </c>
      <c r="I32" s="19">
        <v>2186</v>
      </c>
      <c r="J32" s="19">
        <v>2042</v>
      </c>
      <c r="K32" s="3">
        <v>79</v>
      </c>
      <c r="L32" s="19">
        <v>2244560.6800000002</v>
      </c>
      <c r="M32" s="3"/>
      <c r="N32" s="3"/>
      <c r="O32" s="19">
        <v>2244560.6800000002</v>
      </c>
      <c r="P32" s="3"/>
      <c r="Q32" s="3"/>
      <c r="R32" s="3">
        <v>2024</v>
      </c>
      <c r="S32" s="3">
        <v>2024</v>
      </c>
    </row>
    <row r="33" spans="1:19" x14ac:dyDescent="0.25">
      <c r="A33" s="2">
        <v>2</v>
      </c>
      <c r="B33" s="3" t="s">
        <v>82</v>
      </c>
      <c r="C33" s="3">
        <v>1964</v>
      </c>
      <c r="D33" s="3">
        <v>2012</v>
      </c>
      <c r="E33" s="3" t="s">
        <v>80</v>
      </c>
      <c r="F33" s="3">
        <v>4</v>
      </c>
      <c r="G33" s="3">
        <v>3</v>
      </c>
      <c r="H33" s="19">
        <v>2660</v>
      </c>
      <c r="I33" s="19">
        <v>2139.6</v>
      </c>
      <c r="J33" s="19">
        <v>1995.1</v>
      </c>
      <c r="K33" s="3">
        <v>83</v>
      </c>
      <c r="L33" s="19">
        <v>2193008.33</v>
      </c>
      <c r="M33" s="3"/>
      <c r="N33" s="3"/>
      <c r="O33" s="19">
        <v>2193008.33</v>
      </c>
      <c r="P33" s="3"/>
      <c r="Q33" s="3"/>
      <c r="R33" s="3">
        <v>2024</v>
      </c>
      <c r="S33" s="3">
        <v>2024</v>
      </c>
    </row>
    <row r="34" spans="1:19" x14ac:dyDescent="0.25">
      <c r="A34" s="30" t="s">
        <v>30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x14ac:dyDescent="0.25">
      <c r="A35" s="30" t="s">
        <v>29</v>
      </c>
      <c r="B35" s="30"/>
      <c r="C35" s="3"/>
      <c r="D35" s="3"/>
      <c r="E35" s="3"/>
      <c r="F35" s="3"/>
      <c r="G35" s="3"/>
      <c r="H35" s="19"/>
      <c r="I35" s="19"/>
      <c r="J35" s="19"/>
      <c r="K35" s="3"/>
      <c r="L35" s="19"/>
      <c r="M35" s="3"/>
      <c r="N35" s="3"/>
      <c r="O35" s="19"/>
      <c r="P35" s="3"/>
      <c r="Q35" s="3"/>
      <c r="R35" s="3"/>
      <c r="S35" s="3"/>
    </row>
    <row r="36" spans="1:19" x14ac:dyDescent="0.25">
      <c r="A36" s="30" t="s">
        <v>31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x14ac:dyDescent="0.25">
      <c r="A37" s="30" t="s">
        <v>29</v>
      </c>
      <c r="B37" s="30"/>
      <c r="C37" s="3"/>
      <c r="D37" s="3"/>
      <c r="E37" s="3"/>
      <c r="F37" s="3"/>
      <c r="G37" s="3"/>
      <c r="H37" s="19"/>
      <c r="I37" s="19"/>
      <c r="J37" s="19"/>
      <c r="K37" s="3"/>
      <c r="L37" s="19"/>
      <c r="M37" s="3"/>
      <c r="N37" s="3"/>
      <c r="O37" s="19"/>
      <c r="P37" s="3"/>
      <c r="Q37" s="3"/>
      <c r="R37" s="3"/>
      <c r="S37" s="3"/>
    </row>
    <row r="38" spans="1:19" x14ac:dyDescent="0.25">
      <c r="A38" s="2">
        <v>1</v>
      </c>
      <c r="B38" s="3"/>
      <c r="C38" s="3"/>
      <c r="D38" s="3"/>
      <c r="E38" s="3"/>
      <c r="F38" s="3"/>
      <c r="G38" s="3"/>
      <c r="H38" s="19"/>
      <c r="I38" s="19"/>
      <c r="J38" s="19"/>
      <c r="K38" s="3"/>
      <c r="L38" s="19"/>
      <c r="M38" s="3"/>
      <c r="N38" s="3"/>
      <c r="O38" s="19"/>
      <c r="P38" s="3"/>
      <c r="Q38" s="3"/>
      <c r="R38" s="3"/>
      <c r="S38" s="3"/>
    </row>
    <row r="39" spans="1:19" ht="27.75" customHeight="1" x14ac:dyDescent="0.25">
      <c r="A39" s="30" t="s">
        <v>32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x14ac:dyDescent="0.25">
      <c r="A40" s="30" t="s">
        <v>29</v>
      </c>
      <c r="B40" s="30"/>
      <c r="C40" s="3"/>
      <c r="D40" s="3"/>
      <c r="E40" s="3"/>
      <c r="F40" s="3"/>
      <c r="G40" s="3"/>
      <c r="H40" s="19"/>
      <c r="I40" s="19"/>
      <c r="J40" s="19"/>
      <c r="K40" s="3"/>
      <c r="L40" s="19"/>
      <c r="M40" s="3"/>
      <c r="N40" s="3"/>
      <c r="O40" s="19"/>
      <c r="P40" s="3"/>
      <c r="Q40" s="3"/>
      <c r="R40" s="3"/>
      <c r="S40" s="3"/>
    </row>
    <row r="41" spans="1:19" x14ac:dyDescent="0.25">
      <c r="A41" s="2">
        <v>1</v>
      </c>
      <c r="B41" s="3"/>
      <c r="C41" s="3"/>
      <c r="D41" s="3"/>
      <c r="E41" s="3"/>
      <c r="F41" s="3"/>
      <c r="G41" s="3"/>
      <c r="H41" s="19"/>
      <c r="I41" s="19"/>
      <c r="J41" s="19"/>
      <c r="K41" s="3"/>
      <c r="L41" s="19"/>
      <c r="M41" s="3"/>
      <c r="N41" s="3"/>
      <c r="O41" s="19"/>
      <c r="P41" s="3"/>
      <c r="Q41" s="3"/>
      <c r="R41" s="3"/>
      <c r="S41" s="3"/>
    </row>
    <row r="42" spans="1:19" x14ac:dyDescent="0.25">
      <c r="A42" s="29" t="s">
        <v>36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x14ac:dyDescent="0.25">
      <c r="A43" s="29" t="s">
        <v>27</v>
      </c>
      <c r="B43" s="29"/>
      <c r="C43" s="3"/>
      <c r="D43" s="3"/>
      <c r="E43" s="3"/>
      <c r="F43" s="3">
        <f>F45</f>
        <v>4</v>
      </c>
      <c r="G43" s="3">
        <f t="shared" ref="G43:O43" si="4">G45</f>
        <v>3</v>
      </c>
      <c r="H43" s="19">
        <f t="shared" si="4"/>
        <v>2653.2</v>
      </c>
      <c r="I43" s="19">
        <f t="shared" si="4"/>
        <v>2140.6</v>
      </c>
      <c r="J43" s="19">
        <f t="shared" si="4"/>
        <v>1996.6</v>
      </c>
      <c r="K43" s="3">
        <f t="shared" si="4"/>
        <v>70</v>
      </c>
      <c r="L43" s="19">
        <f t="shared" si="4"/>
        <v>2284818.39</v>
      </c>
      <c r="M43" s="3"/>
      <c r="N43" s="3"/>
      <c r="O43" s="19">
        <f t="shared" si="4"/>
        <v>2284818.39</v>
      </c>
      <c r="P43" s="3"/>
      <c r="Q43" s="3"/>
      <c r="R43" s="3">
        <v>2025</v>
      </c>
      <c r="S43" s="3">
        <v>2025</v>
      </c>
    </row>
    <row r="44" spans="1:19" x14ac:dyDescent="0.25">
      <c r="A44" s="30" t="s">
        <v>33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x14ac:dyDescent="0.25">
      <c r="A45" s="29" t="s">
        <v>29</v>
      </c>
      <c r="B45" s="29"/>
      <c r="C45" s="3"/>
      <c r="D45" s="3"/>
      <c r="E45" s="3"/>
      <c r="F45" s="3">
        <f>F46</f>
        <v>4</v>
      </c>
      <c r="G45" s="3">
        <f t="shared" ref="G45:O45" si="5">G46</f>
        <v>3</v>
      </c>
      <c r="H45" s="19">
        <f t="shared" si="5"/>
        <v>2653.2</v>
      </c>
      <c r="I45" s="19">
        <f t="shared" si="5"/>
        <v>2140.6</v>
      </c>
      <c r="J45" s="19">
        <f t="shared" si="5"/>
        <v>1996.6</v>
      </c>
      <c r="K45" s="3">
        <f t="shared" si="5"/>
        <v>70</v>
      </c>
      <c r="L45" s="19">
        <f t="shared" si="5"/>
        <v>2284818.39</v>
      </c>
      <c r="M45" s="3"/>
      <c r="N45" s="3"/>
      <c r="O45" s="19">
        <f t="shared" si="5"/>
        <v>2284818.39</v>
      </c>
      <c r="P45" s="3"/>
      <c r="Q45" s="3"/>
      <c r="R45" s="3">
        <v>2025</v>
      </c>
      <c r="S45" s="3">
        <v>2025</v>
      </c>
    </row>
    <row r="46" spans="1:19" x14ac:dyDescent="0.25">
      <c r="A46" s="2">
        <v>1</v>
      </c>
      <c r="B46" s="3" t="s">
        <v>83</v>
      </c>
      <c r="C46" s="3">
        <v>1966</v>
      </c>
      <c r="D46" s="3">
        <v>2012</v>
      </c>
      <c r="E46" s="3" t="s">
        <v>80</v>
      </c>
      <c r="F46" s="3">
        <v>4</v>
      </c>
      <c r="G46" s="3">
        <v>3</v>
      </c>
      <c r="H46" s="19">
        <v>2653.2</v>
      </c>
      <c r="I46" s="19">
        <v>2140.6</v>
      </c>
      <c r="J46" s="19">
        <v>1996.6</v>
      </c>
      <c r="K46" s="3">
        <v>70</v>
      </c>
      <c r="L46" s="19">
        <v>2284818.39</v>
      </c>
      <c r="M46" s="3"/>
      <c r="N46" s="3"/>
      <c r="O46" s="19">
        <v>2284818.39</v>
      </c>
      <c r="P46" s="3"/>
      <c r="Q46" s="3"/>
      <c r="R46" s="3">
        <v>2025</v>
      </c>
      <c r="S46" s="3">
        <v>2025</v>
      </c>
    </row>
    <row r="47" spans="1:19" x14ac:dyDescent="0.25">
      <c r="A47" s="30" t="s">
        <v>30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x14ac:dyDescent="0.25">
      <c r="A48" s="30" t="s">
        <v>29</v>
      </c>
      <c r="B48" s="30"/>
      <c r="C48" s="3"/>
      <c r="D48" s="3"/>
      <c r="E48" s="3"/>
      <c r="F48" s="3"/>
      <c r="G48" s="3"/>
      <c r="H48" s="19"/>
      <c r="I48" s="19"/>
      <c r="J48" s="19"/>
      <c r="K48" s="3"/>
      <c r="L48" s="19"/>
      <c r="M48" s="3"/>
      <c r="N48" s="3"/>
      <c r="O48" s="19"/>
      <c r="P48" s="3"/>
      <c r="Q48" s="3"/>
      <c r="R48" s="3"/>
      <c r="S48" s="3"/>
    </row>
    <row r="49" spans="1:19" x14ac:dyDescent="0.25">
      <c r="A49" s="30" t="s">
        <v>31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x14ac:dyDescent="0.25">
      <c r="A50" s="30" t="s">
        <v>29</v>
      </c>
      <c r="B50" s="30"/>
      <c r="C50" s="3"/>
      <c r="D50" s="3"/>
      <c r="E50" s="3"/>
      <c r="F50" s="3"/>
      <c r="G50" s="3"/>
      <c r="H50" s="19"/>
      <c r="I50" s="19"/>
      <c r="J50" s="19"/>
      <c r="K50" s="3"/>
      <c r="L50" s="19"/>
      <c r="M50" s="3"/>
      <c r="N50" s="3"/>
      <c r="O50" s="19"/>
      <c r="P50" s="3"/>
      <c r="Q50" s="3"/>
      <c r="R50" s="3"/>
      <c r="S50" s="3"/>
    </row>
    <row r="51" spans="1:19" x14ac:dyDescent="0.25">
      <c r="A51" s="2">
        <v>1</v>
      </c>
      <c r="B51" s="3"/>
      <c r="C51" s="3"/>
      <c r="D51" s="3"/>
      <c r="E51" s="3"/>
      <c r="F51" s="3"/>
      <c r="G51" s="3"/>
      <c r="H51" s="19"/>
      <c r="I51" s="19"/>
      <c r="J51" s="19"/>
      <c r="K51" s="3"/>
      <c r="L51" s="19"/>
      <c r="M51" s="3"/>
      <c r="N51" s="3"/>
      <c r="O51" s="19"/>
      <c r="P51" s="3"/>
      <c r="Q51" s="3"/>
      <c r="R51" s="3"/>
      <c r="S51" s="3"/>
    </row>
    <row r="52" spans="1:19" ht="36" customHeight="1" x14ac:dyDescent="0.25">
      <c r="A52" s="30" t="s">
        <v>32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x14ac:dyDescent="0.25">
      <c r="A53" s="30" t="s">
        <v>29</v>
      </c>
      <c r="B53" s="30"/>
      <c r="C53" s="3"/>
      <c r="D53" s="3"/>
      <c r="E53" s="3"/>
      <c r="F53" s="3"/>
      <c r="G53" s="3"/>
      <c r="H53" s="19"/>
      <c r="I53" s="19"/>
      <c r="J53" s="19"/>
      <c r="K53" s="3"/>
      <c r="L53" s="19"/>
      <c r="M53" s="3"/>
      <c r="N53" s="3"/>
      <c r="O53" s="19"/>
      <c r="P53" s="3"/>
      <c r="Q53" s="3"/>
      <c r="R53" s="3"/>
      <c r="S53" s="3"/>
    </row>
    <row r="54" spans="1:19" x14ac:dyDescent="0.25">
      <c r="A54" s="2">
        <v>1</v>
      </c>
      <c r="B54" s="3"/>
      <c r="C54" s="3"/>
      <c r="D54" s="3"/>
      <c r="E54" s="3"/>
      <c r="F54" s="3"/>
      <c r="G54" s="3"/>
      <c r="H54" s="19"/>
      <c r="I54" s="19"/>
      <c r="J54" s="19"/>
      <c r="K54" s="3"/>
      <c r="L54" s="19"/>
      <c r="M54" s="3"/>
      <c r="N54" s="3"/>
      <c r="O54" s="19"/>
      <c r="P54" s="3"/>
      <c r="Q54" s="3"/>
      <c r="R54" s="3"/>
      <c r="S54" s="3"/>
    </row>
    <row r="55" spans="1:19" ht="18.75" customHeight="1" x14ac:dyDescent="0.25">
      <c r="A55" s="29" t="s">
        <v>84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x14ac:dyDescent="0.25">
      <c r="A56" s="29" t="s">
        <v>27</v>
      </c>
      <c r="B56" s="29"/>
      <c r="C56" s="3"/>
      <c r="D56" s="3"/>
      <c r="E56" s="3"/>
      <c r="F56" s="3">
        <f>F58</f>
        <v>4</v>
      </c>
      <c r="G56" s="3">
        <f t="shared" ref="G56:O56" si="6">G58</f>
        <v>3</v>
      </c>
      <c r="H56" s="19">
        <f t="shared" si="6"/>
        <v>2739.4</v>
      </c>
      <c r="I56" s="19">
        <f t="shared" si="6"/>
        <v>2186</v>
      </c>
      <c r="J56" s="19">
        <f t="shared" si="6"/>
        <v>2042</v>
      </c>
      <c r="K56" s="3">
        <f t="shared" si="6"/>
        <v>79</v>
      </c>
      <c r="L56" s="19">
        <f t="shared" si="6"/>
        <v>11459859.27</v>
      </c>
      <c r="M56" s="3"/>
      <c r="N56" s="3"/>
      <c r="O56" s="19">
        <f t="shared" si="6"/>
        <v>11459859.27</v>
      </c>
      <c r="P56" s="3"/>
      <c r="Q56" s="3"/>
      <c r="R56" s="3">
        <v>2023</v>
      </c>
      <c r="S56" s="3">
        <v>2023</v>
      </c>
    </row>
    <row r="57" spans="1:19" x14ac:dyDescent="0.25">
      <c r="A57" s="30" t="s">
        <v>33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x14ac:dyDescent="0.25">
      <c r="A58" s="29" t="s">
        <v>29</v>
      </c>
      <c r="B58" s="29"/>
      <c r="C58" s="3"/>
      <c r="D58" s="3"/>
      <c r="E58" s="3"/>
      <c r="F58" s="3">
        <f>F59</f>
        <v>4</v>
      </c>
      <c r="G58" s="3">
        <f t="shared" ref="G58:O58" si="7">G59</f>
        <v>3</v>
      </c>
      <c r="H58" s="19">
        <f t="shared" si="7"/>
        <v>2739.4</v>
      </c>
      <c r="I58" s="19">
        <f t="shared" si="7"/>
        <v>2186</v>
      </c>
      <c r="J58" s="19">
        <f t="shared" si="7"/>
        <v>2042</v>
      </c>
      <c r="K58" s="3">
        <f t="shared" si="7"/>
        <v>79</v>
      </c>
      <c r="L58" s="19">
        <f t="shared" si="7"/>
        <v>11459859.27</v>
      </c>
      <c r="M58" s="3"/>
      <c r="N58" s="3"/>
      <c r="O58" s="19">
        <f t="shared" si="7"/>
        <v>11459859.27</v>
      </c>
      <c r="P58" s="3"/>
      <c r="Q58" s="3"/>
      <c r="R58" s="3">
        <v>2023</v>
      </c>
      <c r="S58" s="3">
        <v>2023</v>
      </c>
    </row>
    <row r="59" spans="1:19" x14ac:dyDescent="0.25">
      <c r="A59" s="2">
        <v>1</v>
      </c>
      <c r="B59" s="3" t="s">
        <v>85</v>
      </c>
      <c r="C59" s="3">
        <v>1962</v>
      </c>
      <c r="D59" s="3">
        <v>2012</v>
      </c>
      <c r="E59" s="3" t="s">
        <v>80</v>
      </c>
      <c r="F59" s="3">
        <v>4</v>
      </c>
      <c r="G59" s="3">
        <v>3</v>
      </c>
      <c r="H59" s="19">
        <v>2739.4</v>
      </c>
      <c r="I59" s="19">
        <v>2186</v>
      </c>
      <c r="J59" s="19">
        <v>2042</v>
      </c>
      <c r="K59" s="3">
        <v>79</v>
      </c>
      <c r="L59" s="19">
        <v>11459859.27</v>
      </c>
      <c r="M59" s="3"/>
      <c r="N59" s="3"/>
      <c r="O59" s="19">
        <v>11459859.27</v>
      </c>
      <c r="P59" s="3"/>
      <c r="Q59" s="3"/>
      <c r="R59" s="3">
        <v>2023</v>
      </c>
      <c r="S59" s="3">
        <v>2023</v>
      </c>
    </row>
    <row r="60" spans="1:19" x14ac:dyDescent="0.25">
      <c r="A60" s="30" t="s">
        <v>30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x14ac:dyDescent="0.25">
      <c r="A61" s="30" t="s">
        <v>29</v>
      </c>
      <c r="B61" s="30"/>
      <c r="C61" s="3"/>
      <c r="D61" s="3"/>
      <c r="E61" s="3"/>
      <c r="F61" s="3"/>
      <c r="G61" s="3"/>
      <c r="H61" s="19"/>
      <c r="I61" s="19"/>
      <c r="J61" s="19"/>
      <c r="K61" s="3"/>
      <c r="L61" s="19"/>
      <c r="M61" s="3"/>
      <c r="N61" s="3"/>
      <c r="O61" s="19"/>
      <c r="P61" s="3"/>
      <c r="Q61" s="3"/>
      <c r="R61" s="3"/>
      <c r="S61" s="3"/>
    </row>
    <row r="62" spans="1:19" x14ac:dyDescent="0.25">
      <c r="A62" s="30" t="s">
        <v>31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x14ac:dyDescent="0.25">
      <c r="A63" s="30" t="s">
        <v>29</v>
      </c>
      <c r="B63" s="30"/>
      <c r="C63" s="3"/>
      <c r="D63" s="3"/>
      <c r="E63" s="3"/>
      <c r="F63" s="3"/>
      <c r="G63" s="3"/>
      <c r="H63" s="19"/>
      <c r="I63" s="19"/>
      <c r="J63" s="19"/>
      <c r="K63" s="3"/>
      <c r="L63" s="19"/>
      <c r="M63" s="3"/>
      <c r="N63" s="3"/>
      <c r="O63" s="19"/>
      <c r="P63" s="3"/>
      <c r="Q63" s="3"/>
      <c r="R63" s="3"/>
      <c r="S63" s="3"/>
    </row>
    <row r="64" spans="1:19" x14ac:dyDescent="0.25">
      <c r="A64" s="2">
        <v>1</v>
      </c>
      <c r="B64" s="3"/>
      <c r="C64" s="3"/>
      <c r="D64" s="3"/>
      <c r="E64" s="3"/>
      <c r="F64" s="3"/>
      <c r="G64" s="3"/>
      <c r="H64" s="19"/>
      <c r="I64" s="19"/>
      <c r="J64" s="19"/>
      <c r="K64" s="3"/>
      <c r="L64" s="19"/>
      <c r="M64" s="3"/>
      <c r="N64" s="3"/>
      <c r="O64" s="19"/>
      <c r="P64" s="3"/>
      <c r="Q64" s="3"/>
      <c r="R64" s="3"/>
      <c r="S64" s="3"/>
    </row>
    <row r="65" spans="1:19" ht="29.25" customHeight="1" x14ac:dyDescent="0.25">
      <c r="A65" s="30" t="s">
        <v>32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x14ac:dyDescent="0.25">
      <c r="A66" s="30" t="s">
        <v>29</v>
      </c>
      <c r="B66" s="30"/>
      <c r="C66" s="3"/>
      <c r="D66" s="3"/>
      <c r="E66" s="3"/>
      <c r="F66" s="3"/>
      <c r="G66" s="3"/>
      <c r="H66" s="19"/>
      <c r="I66" s="19"/>
      <c r="J66" s="19"/>
      <c r="K66" s="3"/>
      <c r="L66" s="19"/>
      <c r="M66" s="3"/>
      <c r="N66" s="3"/>
      <c r="O66" s="19"/>
      <c r="P66" s="3"/>
      <c r="Q66" s="3"/>
      <c r="R66" s="3"/>
      <c r="S66" s="3"/>
    </row>
    <row r="67" spans="1:19" x14ac:dyDescent="0.25">
      <c r="A67" s="2">
        <v>1</v>
      </c>
      <c r="B67" s="3"/>
      <c r="C67" s="3"/>
      <c r="D67" s="3"/>
      <c r="E67" s="3"/>
      <c r="F67" s="3"/>
      <c r="G67" s="3"/>
      <c r="H67" s="19"/>
      <c r="I67" s="19"/>
      <c r="J67" s="19"/>
      <c r="K67" s="3"/>
      <c r="L67" s="19"/>
      <c r="M67" s="3"/>
      <c r="N67" s="3"/>
      <c r="O67" s="19"/>
      <c r="P67" s="3"/>
      <c r="Q67" s="3"/>
      <c r="R67" s="3"/>
      <c r="S67" s="3"/>
    </row>
  </sheetData>
  <mergeCells count="63">
    <mergeCell ref="A17:R17"/>
    <mergeCell ref="H10:H12"/>
    <mergeCell ref="I10:J10"/>
    <mergeCell ref="K10:K12"/>
    <mergeCell ref="L10:Q10"/>
    <mergeCell ref="R10:S11"/>
    <mergeCell ref="C11:C13"/>
    <mergeCell ref="D11:D13"/>
    <mergeCell ref="I11:I12"/>
    <mergeCell ref="J11:J12"/>
    <mergeCell ref="L11:L12"/>
    <mergeCell ref="A10:A13"/>
    <mergeCell ref="B10:B13"/>
    <mergeCell ref="C10:D10"/>
    <mergeCell ref="E10:E13"/>
    <mergeCell ref="F10:F13"/>
    <mergeCell ref="M11:Q11"/>
    <mergeCell ref="R12:R13"/>
    <mergeCell ref="S12:S13"/>
    <mergeCell ref="A15:S15"/>
    <mergeCell ref="A16:B16"/>
    <mergeCell ref="G10:G13"/>
    <mergeCell ref="A65:S65"/>
    <mergeCell ref="A66:B66"/>
    <mergeCell ref="A42:S42"/>
    <mergeCell ref="A43:B43"/>
    <mergeCell ref="A44:S44"/>
    <mergeCell ref="A47:S47"/>
    <mergeCell ref="A48:B48"/>
    <mergeCell ref="A49:S49"/>
    <mergeCell ref="A56:B56"/>
    <mergeCell ref="A57:S57"/>
    <mergeCell ref="A58:B58"/>
    <mergeCell ref="A60:S60"/>
    <mergeCell ref="A61:B61"/>
    <mergeCell ref="A62:S62"/>
    <mergeCell ref="A55:S55"/>
    <mergeCell ref="A50:B50"/>
    <mergeCell ref="B2:C2"/>
    <mergeCell ref="H1:K1"/>
    <mergeCell ref="H2:L2"/>
    <mergeCell ref="N1:S1"/>
    <mergeCell ref="A63:B63"/>
    <mergeCell ref="A35:B35"/>
    <mergeCell ref="A36:S36"/>
    <mergeCell ref="A37:B37"/>
    <mergeCell ref="A39:S39"/>
    <mergeCell ref="A40:B40"/>
    <mergeCell ref="A52:S52"/>
    <mergeCell ref="A53:B53"/>
    <mergeCell ref="A26:B26"/>
    <mergeCell ref="A28:S28"/>
    <mergeCell ref="A29:B29"/>
    <mergeCell ref="A45:B45"/>
    <mergeCell ref="A18:B18"/>
    <mergeCell ref="A30:S30"/>
    <mergeCell ref="A34:S34"/>
    <mergeCell ref="A31:B31"/>
    <mergeCell ref="A20:S20"/>
    <mergeCell ref="A21:B21"/>
    <mergeCell ref="A22:S22"/>
    <mergeCell ref="A23:B23"/>
    <mergeCell ref="A25:S25"/>
  </mergeCells>
  <pageMargins left="0.25" right="0.25" top="0.75" bottom="0.75" header="0.3" footer="0.3"/>
  <pageSetup paperSize="9" scale="67" orientation="landscape" r:id="rId1"/>
  <colBreaks count="1" manualBreakCount="1">
    <brk id="19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EF52D-6915-4343-85A7-DE81B142F59D}">
  <dimension ref="A1:AA25"/>
  <sheetViews>
    <sheetView view="pageBreakPreview" topLeftCell="F1" zoomScale="80" zoomScaleNormal="90" zoomScaleSheetLayoutView="80" workbookViewId="0">
      <selection activeCell="S19" sqref="S19:S20"/>
    </sheetView>
  </sheetViews>
  <sheetFormatPr defaultRowHeight="15.75" x14ac:dyDescent="0.25"/>
  <cols>
    <col min="1" max="1" width="4.85546875" style="1" customWidth="1"/>
    <col min="2" max="2" width="25.140625" style="1" customWidth="1"/>
    <col min="3" max="3" width="16.140625" style="15" customWidth="1"/>
    <col min="4" max="4" width="15.85546875" style="15" customWidth="1"/>
    <col min="5" max="5" width="14.28515625" style="15" customWidth="1"/>
    <col min="6" max="6" width="9.140625" style="1" customWidth="1"/>
    <col min="7" max="7" width="8.42578125" style="1" customWidth="1"/>
    <col min="8" max="18" width="9.140625" style="1"/>
    <col min="19" max="19" width="10.140625" style="1" customWidth="1"/>
    <col min="20" max="20" width="14.5703125" style="1" customWidth="1"/>
    <col min="21" max="21" width="7.42578125" style="1" customWidth="1"/>
    <col min="22" max="22" width="11.42578125" style="1" customWidth="1"/>
    <col min="23" max="23" width="6.42578125" style="1" customWidth="1"/>
    <col min="24" max="24" width="6.5703125" style="1" customWidth="1"/>
    <col min="25" max="25" width="9.140625" style="1"/>
    <col min="26" max="26" width="13.140625" style="15" customWidth="1"/>
    <col min="27" max="16384" width="9.140625" style="1"/>
  </cols>
  <sheetData>
    <row r="1" spans="1:27" ht="18.75" x14ac:dyDescent="0.25">
      <c r="F1" s="4" t="s">
        <v>68</v>
      </c>
    </row>
    <row r="2" spans="1:27" ht="18.75" x14ac:dyDescent="0.3">
      <c r="C2" s="16"/>
    </row>
    <row r="3" spans="1:27" x14ac:dyDescent="0.25">
      <c r="A3" s="30" t="s">
        <v>0</v>
      </c>
      <c r="B3" s="30" t="s">
        <v>40</v>
      </c>
      <c r="C3" s="36" t="s">
        <v>41</v>
      </c>
      <c r="D3" s="30" t="s">
        <v>42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44.25" customHeight="1" x14ac:dyDescent="0.25">
      <c r="A4" s="30"/>
      <c r="B4" s="30"/>
      <c r="C4" s="36"/>
      <c r="D4" s="30" t="s">
        <v>43</v>
      </c>
      <c r="E4" s="30"/>
      <c r="F4" s="30"/>
      <c r="G4" s="30"/>
      <c r="H4" s="30"/>
      <c r="I4" s="30"/>
      <c r="J4" s="30"/>
      <c r="K4" s="40" t="s">
        <v>44</v>
      </c>
      <c r="L4" s="40"/>
      <c r="M4" s="30" t="s">
        <v>45</v>
      </c>
      <c r="N4" s="30"/>
      <c r="O4" s="30" t="s">
        <v>46</v>
      </c>
      <c r="P4" s="30"/>
      <c r="Q4" s="30" t="s">
        <v>47</v>
      </c>
      <c r="R4" s="30"/>
      <c r="S4" s="30" t="s">
        <v>48</v>
      </c>
      <c r="T4" s="30"/>
      <c r="U4" s="30"/>
      <c r="V4" s="30"/>
      <c r="W4" s="30" t="s">
        <v>49</v>
      </c>
      <c r="X4" s="30"/>
      <c r="Y4" s="40" t="s">
        <v>50</v>
      </c>
      <c r="Z4" s="41" t="s">
        <v>51</v>
      </c>
      <c r="AA4" s="30" t="s">
        <v>52</v>
      </c>
    </row>
    <row r="5" spans="1:27" ht="99.75" customHeight="1" x14ac:dyDescent="0.25">
      <c r="A5" s="30"/>
      <c r="B5" s="30"/>
      <c r="C5" s="36"/>
      <c r="D5" s="17" t="s">
        <v>53</v>
      </c>
      <c r="E5" s="17" t="s">
        <v>54</v>
      </c>
      <c r="F5" s="6" t="s">
        <v>55</v>
      </c>
      <c r="G5" s="2" t="s">
        <v>56</v>
      </c>
      <c r="H5" s="2" t="s">
        <v>57</v>
      </c>
      <c r="I5" s="2" t="s">
        <v>58</v>
      </c>
      <c r="J5" s="2" t="s">
        <v>59</v>
      </c>
      <c r="K5" s="40"/>
      <c r="L5" s="40"/>
      <c r="M5" s="30"/>
      <c r="N5" s="30"/>
      <c r="O5" s="30"/>
      <c r="P5" s="30"/>
      <c r="Q5" s="30"/>
      <c r="R5" s="30"/>
      <c r="S5" s="30" t="s">
        <v>60</v>
      </c>
      <c r="T5" s="30"/>
      <c r="U5" s="30" t="s">
        <v>61</v>
      </c>
      <c r="V5" s="30"/>
      <c r="W5" s="30"/>
      <c r="X5" s="30"/>
      <c r="Y5" s="40"/>
      <c r="Z5" s="41"/>
      <c r="AA5" s="30"/>
    </row>
    <row r="6" spans="1:27" ht="31.5" x14ac:dyDescent="0.25">
      <c r="A6" s="30"/>
      <c r="B6" s="30"/>
      <c r="C6" s="17" t="s">
        <v>26</v>
      </c>
      <c r="D6" s="17" t="s">
        <v>26</v>
      </c>
      <c r="E6" s="17" t="s">
        <v>26</v>
      </c>
      <c r="F6" s="2" t="s">
        <v>26</v>
      </c>
      <c r="G6" s="2" t="s">
        <v>26</v>
      </c>
      <c r="H6" s="2" t="s">
        <v>26</v>
      </c>
      <c r="I6" s="2" t="s">
        <v>26</v>
      </c>
      <c r="J6" s="2" t="s">
        <v>26</v>
      </c>
      <c r="K6" s="2" t="s">
        <v>62</v>
      </c>
      <c r="L6" s="2" t="s">
        <v>26</v>
      </c>
      <c r="M6" s="2" t="s">
        <v>62</v>
      </c>
      <c r="N6" s="2" t="s">
        <v>26</v>
      </c>
      <c r="O6" s="2" t="s">
        <v>24</v>
      </c>
      <c r="P6" s="2" t="s">
        <v>26</v>
      </c>
      <c r="Q6" s="2" t="s">
        <v>24</v>
      </c>
      <c r="R6" s="2" t="s">
        <v>26</v>
      </c>
      <c r="S6" s="2" t="s">
        <v>24</v>
      </c>
      <c r="T6" s="2" t="s">
        <v>26</v>
      </c>
      <c r="U6" s="2" t="s">
        <v>24</v>
      </c>
      <c r="V6" s="2" t="s">
        <v>26</v>
      </c>
      <c r="W6" s="2" t="s">
        <v>63</v>
      </c>
      <c r="X6" s="2" t="s">
        <v>26</v>
      </c>
      <c r="Y6" s="2" t="s">
        <v>26</v>
      </c>
      <c r="Z6" s="17" t="s">
        <v>26</v>
      </c>
      <c r="AA6" s="2" t="s">
        <v>26</v>
      </c>
    </row>
    <row r="7" spans="1:27" x14ac:dyDescent="0.25">
      <c r="A7" s="2">
        <v>1</v>
      </c>
      <c r="B7" s="2">
        <v>2</v>
      </c>
      <c r="C7" s="17">
        <v>3</v>
      </c>
      <c r="D7" s="17">
        <v>4</v>
      </c>
      <c r="E7" s="17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17">
        <v>26</v>
      </c>
      <c r="AA7" s="2">
        <v>27</v>
      </c>
    </row>
    <row r="8" spans="1:27" x14ac:dyDescent="0.25">
      <c r="A8" s="29" t="s">
        <v>34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x14ac:dyDescent="0.25">
      <c r="A9" s="29" t="s">
        <v>29</v>
      </c>
      <c r="B9" s="29"/>
      <c r="C9" s="18">
        <f>C10</f>
        <v>1588224.31</v>
      </c>
      <c r="D9" s="18">
        <f t="shared" ref="D9:Z9" si="0">D10</f>
        <v>1472863.91</v>
      </c>
      <c r="E9" s="18">
        <f t="shared" si="0"/>
        <v>1472863.91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8">
        <f t="shared" si="0"/>
        <v>115360.4</v>
      </c>
      <c r="AA9" s="7"/>
    </row>
    <row r="10" spans="1:27" x14ac:dyDescent="0.25">
      <c r="A10" s="2">
        <v>1</v>
      </c>
      <c r="B10" s="3" t="s">
        <v>79</v>
      </c>
      <c r="C10" s="19">
        <v>1588224.31</v>
      </c>
      <c r="D10" s="19">
        <v>1472863.91</v>
      </c>
      <c r="E10" s="19">
        <v>1472863.91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9">
        <v>115360.4</v>
      </c>
      <c r="AA10" s="3"/>
    </row>
    <row r="11" spans="1:27" ht="15.75" customHeight="1" x14ac:dyDescent="0.25">
      <c r="A11" s="29" t="s">
        <v>35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s="13" customFormat="1" x14ac:dyDescent="0.25">
      <c r="A12" s="29" t="s">
        <v>29</v>
      </c>
      <c r="B12" s="29"/>
      <c r="C12" s="18">
        <f>C13+C14</f>
        <v>4437569.01</v>
      </c>
      <c r="D12" s="18">
        <f t="shared" ref="D12:Z12" si="1">D13+D14</f>
        <v>4115246.95</v>
      </c>
      <c r="E12" s="18">
        <f t="shared" si="1"/>
        <v>4115246.95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8">
        <f t="shared" si="1"/>
        <v>322322.06</v>
      </c>
      <c r="AA12" s="7"/>
    </row>
    <row r="13" spans="1:27" x14ac:dyDescent="0.25">
      <c r="A13" s="2">
        <v>1</v>
      </c>
      <c r="B13" s="3" t="s">
        <v>81</v>
      </c>
      <c r="C13" s="19">
        <v>2244560.6800000002</v>
      </c>
      <c r="D13" s="19">
        <v>2081527.4</v>
      </c>
      <c r="E13" s="19">
        <v>2081527.4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9">
        <v>163033.28</v>
      </c>
      <c r="AA13" s="3"/>
    </row>
    <row r="14" spans="1:27" x14ac:dyDescent="0.25">
      <c r="A14" s="2">
        <v>2</v>
      </c>
      <c r="B14" s="3" t="s">
        <v>82</v>
      </c>
      <c r="C14" s="19">
        <v>2193008.33</v>
      </c>
      <c r="D14" s="19">
        <v>2033719.55</v>
      </c>
      <c r="E14" s="19">
        <v>2033719.55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9">
        <v>159288.78</v>
      </c>
      <c r="AA14" s="3"/>
    </row>
    <row r="15" spans="1:27" x14ac:dyDescent="0.25">
      <c r="A15" s="29" t="s">
        <v>36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s="13" customFormat="1" x14ac:dyDescent="0.25">
      <c r="A16" s="29" t="s">
        <v>29</v>
      </c>
      <c r="B16" s="29"/>
      <c r="C16" s="18">
        <f>C17</f>
        <v>2284818.39</v>
      </c>
      <c r="D16" s="18">
        <f t="shared" ref="D16:Z16" si="2">D17</f>
        <v>2118861</v>
      </c>
      <c r="E16" s="18">
        <f t="shared" si="2"/>
        <v>2118861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8">
        <f t="shared" si="2"/>
        <v>165957.4</v>
      </c>
      <c r="AA16" s="7"/>
    </row>
    <row r="17" spans="1:27" x14ac:dyDescent="0.25">
      <c r="A17" s="2">
        <v>1</v>
      </c>
      <c r="B17" s="3" t="s">
        <v>83</v>
      </c>
      <c r="C17" s="19">
        <v>2284818.39</v>
      </c>
      <c r="D17" s="19">
        <v>2118861</v>
      </c>
      <c r="E17" s="19">
        <v>2118861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9">
        <v>165957.4</v>
      </c>
      <c r="AA17" s="3"/>
    </row>
    <row r="18" spans="1:27" x14ac:dyDescent="0.25">
      <c r="A18" s="29" t="s">
        <v>86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x14ac:dyDescent="0.25">
      <c r="A19" s="29" t="s">
        <v>29</v>
      </c>
      <c r="B19" s="29"/>
      <c r="C19" s="18">
        <f>C20</f>
        <v>11459859.27</v>
      </c>
      <c r="D19" s="18"/>
      <c r="E19" s="1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7">
        <v>1829.9</v>
      </c>
      <c r="T19" s="27">
        <f>T20</f>
        <v>10627474.359999999</v>
      </c>
      <c r="U19" s="7"/>
      <c r="V19" s="7"/>
      <c r="W19" s="7"/>
      <c r="X19" s="7"/>
      <c r="Y19" s="7"/>
      <c r="Z19" s="18">
        <f t="shared" ref="Z19" si="3">Z20</f>
        <v>832384.91</v>
      </c>
      <c r="AA19" s="7"/>
    </row>
    <row r="20" spans="1:27" x14ac:dyDescent="0.25">
      <c r="A20" s="2">
        <v>1</v>
      </c>
      <c r="B20" s="26" t="s">
        <v>81</v>
      </c>
      <c r="C20" s="19">
        <v>11459859.27</v>
      </c>
      <c r="D20" s="19"/>
      <c r="E20" s="1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8">
        <v>1829.9</v>
      </c>
      <c r="T20" s="28">
        <v>10627474.359999999</v>
      </c>
      <c r="U20" s="3"/>
      <c r="V20" s="3"/>
      <c r="W20" s="3"/>
      <c r="X20" s="3"/>
      <c r="Y20" s="3"/>
      <c r="Z20" s="19">
        <v>832384.91</v>
      </c>
      <c r="AA20" s="3"/>
    </row>
    <row r="21" spans="1:27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x14ac:dyDescent="0.25">
      <c r="A22" s="39" t="s">
        <v>64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7" ht="29.25" customHeight="1" x14ac:dyDescent="0.25">
      <c r="A23" s="39" t="s">
        <v>65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7" ht="18" customHeight="1" x14ac:dyDescent="0.25">
      <c r="A24" s="39" t="s">
        <v>66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7" ht="68.25" customHeight="1" x14ac:dyDescent="0.25">
      <c r="A25" s="37" t="s">
        <v>67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</sheetData>
  <mergeCells count="29">
    <mergeCell ref="A3:A6"/>
    <mergeCell ref="B3:B6"/>
    <mergeCell ref="C3:C5"/>
    <mergeCell ref="D3:AA3"/>
    <mergeCell ref="D4:J4"/>
    <mergeCell ref="K4:L5"/>
    <mergeCell ref="M4:N5"/>
    <mergeCell ref="O4:P5"/>
    <mergeCell ref="Q4:R5"/>
    <mergeCell ref="S4:V4"/>
    <mergeCell ref="W4:X5"/>
    <mergeCell ref="Y4:Y5"/>
    <mergeCell ref="Z4:Z5"/>
    <mergeCell ref="AA4:AA5"/>
    <mergeCell ref="S5:T5"/>
    <mergeCell ref="U5:V5"/>
    <mergeCell ref="A25:Y25"/>
    <mergeCell ref="A15:AA15"/>
    <mergeCell ref="A16:B16"/>
    <mergeCell ref="A8:AA8"/>
    <mergeCell ref="A9:B9"/>
    <mergeCell ref="A11:AA11"/>
    <mergeCell ref="A18:AA18"/>
    <mergeCell ref="A19:B19"/>
    <mergeCell ref="A21:AA21"/>
    <mergeCell ref="A22:Y22"/>
    <mergeCell ref="A23:Y23"/>
    <mergeCell ref="A24:Y24"/>
    <mergeCell ref="A12:B12"/>
  </mergeCells>
  <hyperlinks>
    <hyperlink ref="K4" location="sub_152" display="sub_152" xr:uid="{2967CD12-7588-44DE-96E9-26519DD5DD06}"/>
    <hyperlink ref="Y4" location="sub_153" display="sub_153" xr:uid="{A0D7E602-7D12-44F0-9B97-0D38D9EEA9E5}"/>
    <hyperlink ref="Z4" location="sub_1000" display="sub_1000" xr:uid="{1F9B38F0-1B3A-4E41-9496-598198AF6E11}"/>
    <hyperlink ref="F5" location="sub_151" display="sub_151" xr:uid="{3D1EBCA9-3424-4046-9292-D57B352167DF}"/>
    <hyperlink ref="A25" r:id="rId1" display="http://internet.garant.ru/document/redirect/12138258/3" xr:uid="{8BB9DA5D-B62A-4DF1-B427-A5BC843482C7}"/>
  </hyperlinks>
  <pageMargins left="0.25" right="0.25" top="0.75" bottom="0.75" header="0.3" footer="0.3"/>
  <pageSetup paperSize="9" scale="5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C3366-72FE-4929-8FD3-7DD90BDF36F3}">
  <dimension ref="A1:G13"/>
  <sheetViews>
    <sheetView tabSelected="1" view="pageBreakPreview" zoomScale="60" zoomScaleNormal="100" workbookViewId="0">
      <selection activeCell="B24" sqref="B24"/>
    </sheetView>
  </sheetViews>
  <sheetFormatPr defaultRowHeight="15.75" x14ac:dyDescent="0.25"/>
  <cols>
    <col min="1" max="1" width="9.140625" style="5"/>
    <col min="2" max="2" width="50.42578125" style="5" customWidth="1"/>
    <col min="3" max="3" width="12.28515625" style="23" customWidth="1"/>
    <col min="4" max="4" width="20.42578125" style="5" customWidth="1"/>
    <col min="5" max="5" width="16.28515625" style="5" customWidth="1"/>
    <col min="6" max="6" width="22.42578125" style="23" customWidth="1"/>
    <col min="7" max="16384" width="9.140625" style="5"/>
  </cols>
  <sheetData>
    <row r="1" spans="1:7" x14ac:dyDescent="0.25">
      <c r="A1" s="42" t="s">
        <v>71</v>
      </c>
      <c r="B1" s="42"/>
      <c r="C1" s="42"/>
      <c r="D1" s="42"/>
      <c r="E1" s="42"/>
      <c r="F1" s="42"/>
    </row>
    <row r="2" spans="1:7" x14ac:dyDescent="0.25">
      <c r="C2" s="25"/>
    </row>
    <row r="3" spans="1:7" ht="121.5" customHeight="1" x14ac:dyDescent="0.25">
      <c r="A3" s="30" t="s">
        <v>0</v>
      </c>
      <c r="B3" s="30" t="s">
        <v>69</v>
      </c>
      <c r="C3" s="17" t="s">
        <v>6</v>
      </c>
      <c r="D3" s="2" t="s">
        <v>8</v>
      </c>
      <c r="E3" s="2" t="s">
        <v>70</v>
      </c>
      <c r="F3" s="24" t="s">
        <v>9</v>
      </c>
      <c r="G3" s="9"/>
    </row>
    <row r="4" spans="1:7" x14ac:dyDescent="0.25">
      <c r="A4" s="30"/>
      <c r="B4" s="30"/>
      <c r="C4" s="17" t="s">
        <v>24</v>
      </c>
      <c r="D4" s="2" t="s">
        <v>25</v>
      </c>
      <c r="E4" s="2" t="s">
        <v>62</v>
      </c>
      <c r="F4" s="24" t="s">
        <v>26</v>
      </c>
      <c r="G4" s="8"/>
    </row>
    <row r="5" spans="1:7" x14ac:dyDescent="0.25">
      <c r="A5" s="2">
        <v>1</v>
      </c>
      <c r="B5" s="2">
        <v>2</v>
      </c>
      <c r="C5" s="17">
        <v>3</v>
      </c>
      <c r="D5" s="2">
        <v>4</v>
      </c>
      <c r="E5" s="2">
        <v>5</v>
      </c>
      <c r="F5" s="24">
        <v>6</v>
      </c>
      <c r="G5" s="8"/>
    </row>
    <row r="6" spans="1:7" ht="22.5" customHeight="1" x14ac:dyDescent="0.25">
      <c r="A6" s="29" t="s">
        <v>34</v>
      </c>
      <c r="B6" s="29"/>
      <c r="C6" s="29"/>
      <c r="D6" s="29"/>
      <c r="E6" s="29"/>
      <c r="F6" s="43"/>
      <c r="G6" s="8"/>
    </row>
    <row r="7" spans="1:7" s="21" customFormat="1" ht="22.5" customHeight="1" x14ac:dyDescent="0.25">
      <c r="A7" s="2" t="s">
        <v>29</v>
      </c>
      <c r="B7" s="2" t="s">
        <v>78</v>
      </c>
      <c r="C7" s="17">
        <v>1627.3</v>
      </c>
      <c r="D7" s="2">
        <v>49</v>
      </c>
      <c r="E7" s="2">
        <v>1</v>
      </c>
      <c r="F7" s="24">
        <v>1588224.31</v>
      </c>
      <c r="G7" s="8"/>
    </row>
    <row r="8" spans="1:7" ht="21.75" customHeight="1" x14ac:dyDescent="0.25">
      <c r="A8" s="29" t="s">
        <v>35</v>
      </c>
      <c r="B8" s="29"/>
      <c r="C8" s="29"/>
      <c r="D8" s="29"/>
      <c r="E8" s="29"/>
      <c r="F8" s="43"/>
      <c r="G8" s="8"/>
    </row>
    <row r="9" spans="1:7" s="21" customFormat="1" ht="14.25" customHeight="1" x14ac:dyDescent="0.25">
      <c r="A9" s="2" t="s">
        <v>29</v>
      </c>
      <c r="B9" s="2" t="s">
        <v>78</v>
      </c>
      <c r="C9" s="17">
        <v>5399.4</v>
      </c>
      <c r="D9" s="2">
        <v>162</v>
      </c>
      <c r="E9" s="2">
        <v>2</v>
      </c>
      <c r="F9" s="24">
        <v>4437569.01</v>
      </c>
      <c r="G9" s="8"/>
    </row>
    <row r="10" spans="1:7" x14ac:dyDescent="0.25">
      <c r="A10" s="29" t="s">
        <v>36</v>
      </c>
      <c r="B10" s="29"/>
      <c r="C10" s="29"/>
      <c r="D10" s="29"/>
      <c r="E10" s="29"/>
      <c r="F10" s="43"/>
      <c r="G10" s="8"/>
    </row>
    <row r="11" spans="1:7" s="21" customFormat="1" x14ac:dyDescent="0.25">
      <c r="A11" s="2" t="s">
        <v>29</v>
      </c>
      <c r="B11" s="2" t="s">
        <v>78</v>
      </c>
      <c r="C11" s="17">
        <v>2653.2</v>
      </c>
      <c r="D11" s="2">
        <v>70</v>
      </c>
      <c r="E11" s="2">
        <v>1</v>
      </c>
      <c r="F11" s="24">
        <v>2284818.39</v>
      </c>
      <c r="G11" s="8"/>
    </row>
    <row r="12" spans="1:7" ht="24" customHeight="1" x14ac:dyDescent="0.25">
      <c r="A12" s="29" t="s">
        <v>87</v>
      </c>
      <c r="B12" s="29"/>
      <c r="C12" s="29"/>
      <c r="D12" s="29"/>
      <c r="E12" s="29"/>
      <c r="F12" s="43"/>
      <c r="G12" s="8"/>
    </row>
    <row r="13" spans="1:7" s="22" customFormat="1" x14ac:dyDescent="0.25">
      <c r="A13" s="2" t="s">
        <v>29</v>
      </c>
      <c r="B13" s="2" t="s">
        <v>78</v>
      </c>
      <c r="C13" s="17">
        <v>2739.4</v>
      </c>
      <c r="D13" s="2">
        <v>79</v>
      </c>
      <c r="E13" s="2">
        <v>1</v>
      </c>
      <c r="F13" s="24">
        <v>11459859.27</v>
      </c>
      <c r="G13" s="14"/>
    </row>
  </sheetData>
  <mergeCells count="7">
    <mergeCell ref="A1:F1"/>
    <mergeCell ref="A12:F12"/>
    <mergeCell ref="A10:F10"/>
    <mergeCell ref="A3:A4"/>
    <mergeCell ref="B3:B4"/>
    <mergeCell ref="A6:F6"/>
    <mergeCell ref="A8:F8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II'!sub_151</vt:lpstr>
      <vt:lpstr>'Раздел II'!sub_153</vt:lpstr>
      <vt:lpstr>'Раздел II'!sub_154</vt:lpstr>
      <vt:lpstr>'Раздел I'!Область_печати</vt:lpstr>
      <vt:lpstr>'Раздел II'!Область_печати</vt:lpstr>
      <vt:lpstr>'Раздел III'!Область_печати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Костоусова</dc:creator>
  <cp:lastModifiedBy>Балагаева</cp:lastModifiedBy>
  <cp:lastPrinted>2022-11-14T14:26:58Z</cp:lastPrinted>
  <dcterms:created xsi:type="dcterms:W3CDTF">2015-06-05T18:19:34Z</dcterms:created>
  <dcterms:modified xsi:type="dcterms:W3CDTF">2022-11-23T09:56:48Z</dcterms:modified>
</cp:coreProperties>
</file>