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алагаева\Documents\Дума\Дума 5 созыв\2017\октябрь\"/>
    </mc:Choice>
  </mc:AlternateContent>
  <bookViews>
    <workbookView xWindow="120" yWindow="75" windowWidth="18975" windowHeight="1176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17" i="1" l="1"/>
  <c r="F25" i="1" l="1"/>
  <c r="E25" i="1"/>
  <c r="F13" i="1"/>
  <c r="E13" i="1"/>
  <c r="F26" i="1" l="1"/>
  <c r="F24" i="1"/>
  <c r="F22" i="1"/>
  <c r="F20" i="1"/>
  <c r="F18" i="1"/>
  <c r="F16" i="1"/>
  <c r="F14" i="1"/>
  <c r="F12" i="1"/>
  <c r="E26" i="1"/>
  <c r="E24" i="1"/>
  <c r="E22" i="1"/>
  <c r="E20" i="1"/>
  <c r="E18" i="1"/>
  <c r="E16" i="1"/>
  <c r="E14" i="1"/>
  <c r="E12" i="1"/>
  <c r="E11" i="1" s="1"/>
  <c r="F11" i="1" l="1"/>
  <c r="D26" i="1" l="1"/>
  <c r="D12" i="1"/>
  <c r="D14" i="1"/>
  <c r="D16" i="1"/>
  <c r="D18" i="1"/>
  <c r="D20" i="1"/>
  <c r="D24" i="1"/>
  <c r="D22" i="1"/>
  <c r="D11" i="1" l="1"/>
</calcChain>
</file>

<file path=xl/sharedStrings.xml><?xml version="1.0" encoding="utf-8"?>
<sst xmlns="http://schemas.openxmlformats.org/spreadsheetml/2006/main" count="57" uniqueCount="32">
  <si>
    <t>Наименование</t>
  </si>
  <si>
    <t>Администрация ЗАТО Солнечный</t>
  </si>
  <si>
    <t>001</t>
  </si>
  <si>
    <t>к решению Думы ЗАТО Солнечный</t>
  </si>
  <si>
    <t>Муниципальная программа "Обеспечение правопорядка и безопасности населения ЗАТО Солнечный" на 2015-2017гг.</t>
  </si>
  <si>
    <t>Сумма, руб.</t>
  </si>
  <si>
    <t>МП</t>
  </si>
  <si>
    <t>ГРБС</t>
  </si>
  <si>
    <t>01</t>
  </si>
  <si>
    <t>02</t>
  </si>
  <si>
    <t>03</t>
  </si>
  <si>
    <t>04</t>
  </si>
  <si>
    <t>05</t>
  </si>
  <si>
    <t>06</t>
  </si>
  <si>
    <t>07</t>
  </si>
  <si>
    <t>Расходы, не включенные в муниципальные программы ЗАТО Солнечный</t>
  </si>
  <si>
    <t>99</t>
  </si>
  <si>
    <t>002</t>
  </si>
  <si>
    <t>Дума ЗАТО Солнечный</t>
  </si>
  <si>
    <t>Ревизионная комиссия ЗАТО Солнечный</t>
  </si>
  <si>
    <t>Финансовый отдел администрации ЗАТО Солнечный</t>
  </si>
  <si>
    <t>003</t>
  </si>
  <si>
    <t>Всего</t>
  </si>
  <si>
    <t>Распределение бюджетных ассигнований на реализацию муниципальных  программ ЗАТО Солнечный и непрограммным направлениям деятельности по главным распорядителям средств местного бюджета на 2017 год и плановый период 2018 и 2019 годов</t>
  </si>
  <si>
    <t>Муниципальная программа ЗАТО Солнечный
«Жилищно-коммунальное хозяйство и благоустройство ЗАТО Солнечный Тверской области» на 2017 - 2019 годы</t>
  </si>
  <si>
    <t>Муниципальная программа "Развитие транспортного комплекса и дорожного хозяйства ЗАТО Солнечный" на 2017-2019 годы</t>
  </si>
  <si>
    <t>Муниципальная программа "Развитие образования ЗАТО Солнечный Тверской области" на 2017-2019гг.</t>
  </si>
  <si>
    <t>Муниципальная программа "Культура ЗАТО Солнечный Тверской области" на 2017-2019 годы</t>
  </si>
  <si>
    <t>Муниципальная программа "Управление имуществом и земельными ресурсами ЗАТО Солнечный Тверской области" на 2017-2019гг.</t>
  </si>
  <si>
    <t>Муниципальная программа "Муниципальное управление и гражданское общество ЗАТО Солнечный Тверской области" на 2017-2019 годы</t>
  </si>
  <si>
    <t>Приложение № 6</t>
  </si>
  <si>
    <t>"О внесении изменений в бюджет ЗАТО Солнечный на 2017 год                                                          и плановый период 2018 и 2019 годов" от 11.10.2017 года № 65-5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</si>
</sst>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"/>
  <sheetViews>
    <sheetView tabSelected="1" topLeftCell="A3" zoomScale="120" zoomScaleNormal="120" workbookViewId="0">
      <selection activeCell="G7" sqref="G7"/>
    </sheetView>
  </sheetViews>
  <sheetFormatPr defaultRowHeight="15" x14ac:dyDescent="0.25"/>
  <cols>
    <col min="1" max="1" width="5.42578125" customWidth="1"/>
    <col min="2" max="2" width="11.85546875" customWidth="1"/>
    <col min="3" max="3" width="60.85546875" customWidth="1"/>
    <col min="4" max="4" width="16.7109375" customWidth="1"/>
    <col min="5" max="5" width="14.7109375" customWidth="1"/>
    <col min="6" max="6" width="14.42578125" customWidth="1"/>
  </cols>
  <sheetData>
    <row r="2" spans="1:6" ht="15.75" x14ac:dyDescent="0.25">
      <c r="C2" s="17"/>
      <c r="D2" s="17"/>
      <c r="E2" s="19" t="s">
        <v>30</v>
      </c>
      <c r="F2" s="19"/>
    </row>
    <row r="3" spans="1:6" ht="15.75" x14ac:dyDescent="0.25">
      <c r="C3" s="15"/>
      <c r="D3" s="19" t="s">
        <v>3</v>
      </c>
      <c r="E3" s="19"/>
      <c r="F3" s="19"/>
    </row>
    <row r="4" spans="1:6" ht="48" customHeight="1" x14ac:dyDescent="0.25">
      <c r="C4" s="16"/>
      <c r="D4" s="20" t="s">
        <v>31</v>
      </c>
      <c r="E4" s="20"/>
      <c r="F4" s="20"/>
    </row>
    <row r="5" spans="1:6" ht="15.75" x14ac:dyDescent="0.25">
      <c r="C5" s="17"/>
      <c r="D5" s="17"/>
      <c r="E5" s="19"/>
      <c r="F5" s="19"/>
    </row>
    <row r="6" spans="1:6" ht="15.75" x14ac:dyDescent="0.25">
      <c r="C6" s="17"/>
      <c r="D6" s="17"/>
    </row>
    <row r="7" spans="1:6" ht="21" customHeight="1" x14ac:dyDescent="0.25">
      <c r="A7" s="18" t="s">
        <v>23</v>
      </c>
      <c r="B7" s="18"/>
      <c r="C7" s="18"/>
      <c r="D7" s="18"/>
      <c r="E7" s="18"/>
      <c r="F7" s="18"/>
    </row>
    <row r="8" spans="1:6" ht="32.25" customHeight="1" x14ac:dyDescent="0.25">
      <c r="A8" s="18"/>
      <c r="B8" s="18"/>
      <c r="C8" s="18"/>
      <c r="D8" s="18"/>
      <c r="E8" s="18"/>
      <c r="F8" s="18"/>
    </row>
    <row r="9" spans="1:6" ht="17.25" customHeight="1" x14ac:dyDescent="0.25">
      <c r="A9" s="7"/>
      <c r="B9" s="7"/>
      <c r="C9" s="7"/>
      <c r="D9" s="8"/>
    </row>
    <row r="10" spans="1:6" x14ac:dyDescent="0.25">
      <c r="A10" s="4" t="s">
        <v>6</v>
      </c>
      <c r="B10" s="4" t="s">
        <v>7</v>
      </c>
      <c r="C10" s="4" t="s">
        <v>0</v>
      </c>
      <c r="D10" s="5" t="s">
        <v>5</v>
      </c>
      <c r="E10" s="5" t="s">
        <v>5</v>
      </c>
      <c r="F10" s="5" t="s">
        <v>5</v>
      </c>
    </row>
    <row r="11" spans="1:6" x14ac:dyDescent="0.25">
      <c r="A11" s="4"/>
      <c r="B11" s="4"/>
      <c r="C11" s="14" t="s">
        <v>22</v>
      </c>
      <c r="D11" s="13">
        <f>D12+D14+D16+D18+D20+D22+D24+D26</f>
        <v>120025291.18000001</v>
      </c>
      <c r="E11" s="13">
        <f>E12+E14+E16+E18+E20+E22+E24+E26</f>
        <v>84320847.920000002</v>
      </c>
      <c r="F11" s="13">
        <f>F12+F14+F16+F18+F20+F22+F24+F26</f>
        <v>84436471.760000005</v>
      </c>
    </row>
    <row r="12" spans="1:6" ht="43.5" x14ac:dyDescent="0.25">
      <c r="A12" s="1" t="s">
        <v>8</v>
      </c>
      <c r="B12" s="1"/>
      <c r="C12" s="10" t="s">
        <v>24</v>
      </c>
      <c r="D12" s="2">
        <f>D13</f>
        <v>17434621.449999999</v>
      </c>
      <c r="E12" s="2">
        <f>E13</f>
        <v>4919175</v>
      </c>
      <c r="F12" s="2">
        <f>F13</f>
        <v>4860566.6100000003</v>
      </c>
    </row>
    <row r="13" spans="1:6" x14ac:dyDescent="0.25">
      <c r="A13" s="3" t="s">
        <v>8</v>
      </c>
      <c r="B13" s="3" t="s">
        <v>2</v>
      </c>
      <c r="C13" s="6" t="s">
        <v>1</v>
      </c>
      <c r="D13" s="9">
        <v>17434621.449999999</v>
      </c>
      <c r="E13" s="9">
        <f>4243112.51+676062.49</f>
        <v>4919175</v>
      </c>
      <c r="F13" s="9">
        <f>4187504.12+673062.49</f>
        <v>4860566.6100000003</v>
      </c>
    </row>
    <row r="14" spans="1:6" ht="42.75" x14ac:dyDescent="0.25">
      <c r="A14" s="1" t="s">
        <v>9</v>
      </c>
      <c r="B14" s="1"/>
      <c r="C14" s="11" t="s">
        <v>25</v>
      </c>
      <c r="D14" s="2">
        <f>D15</f>
        <v>18890286.420000002</v>
      </c>
      <c r="E14" s="2">
        <f>E15</f>
        <v>6970518</v>
      </c>
      <c r="F14" s="2">
        <f>F15</f>
        <v>6970518</v>
      </c>
    </row>
    <row r="15" spans="1:6" x14ac:dyDescent="0.25">
      <c r="A15" s="3" t="s">
        <v>9</v>
      </c>
      <c r="B15" s="3" t="s">
        <v>2</v>
      </c>
      <c r="C15" s="6" t="s">
        <v>1</v>
      </c>
      <c r="D15" s="9">
        <v>18890286.420000002</v>
      </c>
      <c r="E15" s="9">
        <v>6970518</v>
      </c>
      <c r="F15" s="9">
        <v>6970518</v>
      </c>
    </row>
    <row r="16" spans="1:6" ht="42.75" x14ac:dyDescent="0.25">
      <c r="A16" s="1" t="s">
        <v>10</v>
      </c>
      <c r="B16" s="1"/>
      <c r="C16" s="11" t="s">
        <v>4</v>
      </c>
      <c r="D16" s="2">
        <f>D17</f>
        <v>474076</v>
      </c>
      <c r="E16" s="2">
        <f>E17</f>
        <v>123760</v>
      </c>
      <c r="F16" s="2">
        <f>F17</f>
        <v>123760</v>
      </c>
    </row>
    <row r="17" spans="1:6" x14ac:dyDescent="0.25">
      <c r="A17" s="3" t="s">
        <v>10</v>
      </c>
      <c r="B17" s="3" t="s">
        <v>2</v>
      </c>
      <c r="C17" s="6" t="s">
        <v>1</v>
      </c>
      <c r="D17" s="9">
        <f>335594+138482</f>
        <v>474076</v>
      </c>
      <c r="E17" s="9">
        <v>123760</v>
      </c>
      <c r="F17" s="9">
        <v>123760</v>
      </c>
    </row>
    <row r="18" spans="1:6" ht="32.25" customHeight="1" x14ac:dyDescent="0.25">
      <c r="A18" s="1" t="s">
        <v>11</v>
      </c>
      <c r="B18" s="1"/>
      <c r="C18" s="11" t="s">
        <v>26</v>
      </c>
      <c r="D18" s="2">
        <f>D19</f>
        <v>52514482.75</v>
      </c>
      <c r="E18" s="2">
        <f>E19</f>
        <v>44652665.82</v>
      </c>
      <c r="F18" s="2">
        <f>F19</f>
        <v>44826998.049999997</v>
      </c>
    </row>
    <row r="19" spans="1:6" x14ac:dyDescent="0.25">
      <c r="A19" s="3" t="s">
        <v>11</v>
      </c>
      <c r="B19" s="3" t="s">
        <v>2</v>
      </c>
      <c r="C19" s="12" t="s">
        <v>1</v>
      </c>
      <c r="D19" s="9">
        <v>52514482.75</v>
      </c>
      <c r="E19" s="9">
        <v>44652665.82</v>
      </c>
      <c r="F19" s="9">
        <v>44826998.049999997</v>
      </c>
    </row>
    <row r="20" spans="1:6" ht="28.5" x14ac:dyDescent="0.25">
      <c r="A20" s="1" t="s">
        <v>12</v>
      </c>
      <c r="B20" s="1"/>
      <c r="C20" s="11" t="s">
        <v>27</v>
      </c>
      <c r="D20" s="2">
        <f>D21</f>
        <v>10364135.27</v>
      </c>
      <c r="E20" s="2">
        <f>E21</f>
        <v>8695027.25</v>
      </c>
      <c r="F20" s="2">
        <f>F21</f>
        <v>8695027.25</v>
      </c>
    </row>
    <row r="21" spans="1:6" x14ac:dyDescent="0.25">
      <c r="A21" s="3" t="s">
        <v>12</v>
      </c>
      <c r="B21" s="3" t="s">
        <v>2</v>
      </c>
      <c r="C21" s="12" t="s">
        <v>1</v>
      </c>
      <c r="D21" s="9">
        <v>10364135.27</v>
      </c>
      <c r="E21" s="9">
        <v>8695027.25</v>
      </c>
      <c r="F21" s="9">
        <v>8695027.25</v>
      </c>
    </row>
    <row r="22" spans="1:6" ht="42.75" x14ac:dyDescent="0.25">
      <c r="A22" s="1" t="s">
        <v>13</v>
      </c>
      <c r="B22" s="1"/>
      <c r="C22" s="11" t="s">
        <v>28</v>
      </c>
      <c r="D22" s="2">
        <f>D23</f>
        <v>1926337.52</v>
      </c>
      <c r="E22" s="2">
        <f>E23</f>
        <v>745000</v>
      </c>
      <c r="F22" s="2">
        <f>F23</f>
        <v>745000</v>
      </c>
    </row>
    <row r="23" spans="1:6" x14ac:dyDescent="0.25">
      <c r="A23" s="3" t="s">
        <v>13</v>
      </c>
      <c r="B23" s="3" t="s">
        <v>2</v>
      </c>
      <c r="C23" s="12" t="s">
        <v>1</v>
      </c>
      <c r="D23" s="9">
        <v>1926337.52</v>
      </c>
      <c r="E23" s="9">
        <v>745000</v>
      </c>
      <c r="F23" s="9">
        <v>745000</v>
      </c>
    </row>
    <row r="24" spans="1:6" ht="42.75" x14ac:dyDescent="0.25">
      <c r="A24" s="1" t="s">
        <v>14</v>
      </c>
      <c r="B24" s="1"/>
      <c r="C24" s="11" t="s">
        <v>29</v>
      </c>
      <c r="D24" s="2">
        <f>D25</f>
        <v>15827534.98</v>
      </c>
      <c r="E24" s="2">
        <f>E25</f>
        <v>15380619.01</v>
      </c>
      <c r="F24" s="2">
        <f>F25</f>
        <v>15380519.01</v>
      </c>
    </row>
    <row r="25" spans="1:6" x14ac:dyDescent="0.25">
      <c r="A25" s="3" t="s">
        <v>14</v>
      </c>
      <c r="B25" s="3" t="s">
        <v>2</v>
      </c>
      <c r="C25" s="12" t="s">
        <v>1</v>
      </c>
      <c r="D25" s="9">
        <v>15827534.98</v>
      </c>
      <c r="E25" s="9">
        <f>16056681.5-676062.49</f>
        <v>15380619.01</v>
      </c>
      <c r="F25" s="9">
        <f>16053581.5-673062.49</f>
        <v>15380519.01</v>
      </c>
    </row>
    <row r="26" spans="1:6" ht="28.5" x14ac:dyDescent="0.25">
      <c r="A26" s="1" t="s">
        <v>16</v>
      </c>
      <c r="B26" s="1"/>
      <c r="C26" s="11" t="s">
        <v>15</v>
      </c>
      <c r="D26" s="2">
        <f>D27+D28+D29+D30</f>
        <v>2593816.79</v>
      </c>
      <c r="E26" s="2">
        <f>E27+E28+E29+E30</f>
        <v>2834082.84</v>
      </c>
      <c r="F26" s="2">
        <f>F27+F28+F29+F30</f>
        <v>2834082.84</v>
      </c>
    </row>
    <row r="27" spans="1:6" x14ac:dyDescent="0.25">
      <c r="A27" s="3" t="s">
        <v>16</v>
      </c>
      <c r="B27" s="3" t="s">
        <v>2</v>
      </c>
      <c r="C27" s="6" t="s">
        <v>1</v>
      </c>
      <c r="D27" s="9">
        <v>55500</v>
      </c>
      <c r="E27" s="9">
        <v>55500</v>
      </c>
      <c r="F27" s="9">
        <v>55500</v>
      </c>
    </row>
    <row r="28" spans="1:6" x14ac:dyDescent="0.25">
      <c r="A28" s="3" t="s">
        <v>16</v>
      </c>
      <c r="B28" s="3" t="s">
        <v>17</v>
      </c>
      <c r="C28" s="6" t="s">
        <v>18</v>
      </c>
      <c r="D28" s="9">
        <v>3000</v>
      </c>
      <c r="E28" s="9">
        <v>3000</v>
      </c>
      <c r="F28" s="9">
        <v>3000</v>
      </c>
    </row>
    <row r="29" spans="1:6" x14ac:dyDescent="0.25">
      <c r="A29" s="3">
        <v>99</v>
      </c>
      <c r="B29" s="3" t="s">
        <v>21</v>
      </c>
      <c r="C29" s="6" t="s">
        <v>19</v>
      </c>
      <c r="D29" s="9">
        <v>506456.99</v>
      </c>
      <c r="E29" s="9">
        <v>786413.04</v>
      </c>
      <c r="F29" s="9">
        <v>786413.04</v>
      </c>
    </row>
    <row r="30" spans="1:6" x14ac:dyDescent="0.25">
      <c r="A30" s="3">
        <v>99</v>
      </c>
      <c r="B30" s="3">
        <v>920</v>
      </c>
      <c r="C30" s="6" t="s">
        <v>20</v>
      </c>
      <c r="D30" s="9">
        <v>2028859.8</v>
      </c>
      <c r="E30" s="9">
        <v>1989169.8</v>
      </c>
      <c r="F30" s="9">
        <v>1989169.8</v>
      </c>
    </row>
  </sheetData>
  <mergeCells count="8">
    <mergeCell ref="C6:D6"/>
    <mergeCell ref="C2:D2"/>
    <mergeCell ref="C5:D5"/>
    <mergeCell ref="A7:F8"/>
    <mergeCell ref="E2:F2"/>
    <mergeCell ref="D4:F4"/>
    <mergeCell ref="D3:F3"/>
    <mergeCell ref="E5:F5"/>
  </mergeCells>
  <pageMargins left="0.70866141732283472" right="0.70866141732283472" top="0.39370078740157483" bottom="0.35433070866141736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</dc:creator>
  <cp:lastModifiedBy>Балагаева</cp:lastModifiedBy>
  <cp:lastPrinted>2016-12-07T13:20:53Z</cp:lastPrinted>
  <dcterms:created xsi:type="dcterms:W3CDTF">2009-01-13T08:45:33Z</dcterms:created>
  <dcterms:modified xsi:type="dcterms:W3CDTF">2017-10-13T09:03:22Z</dcterms:modified>
</cp:coreProperties>
</file>