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Дума\Дума 5 созыв\2016\апреля 2016\Изменения в бюджет 2016\"/>
    </mc:Choice>
  </mc:AlternateContent>
  <bookViews>
    <workbookView xWindow="120" yWindow="75" windowWidth="18975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5" i="1" l="1"/>
  <c r="D23" i="1"/>
  <c r="D21" i="1"/>
  <c r="D19" i="1"/>
  <c r="D17" i="1"/>
  <c r="D15" i="1"/>
  <c r="D13" i="1"/>
  <c r="D26" i="1" l="1"/>
  <c r="D12" i="1"/>
  <c r="D14" i="1"/>
  <c r="D16" i="1"/>
  <c r="D18" i="1"/>
  <c r="D20" i="1"/>
  <c r="D24" i="1"/>
  <c r="D22" i="1"/>
  <c r="D11" i="1" l="1"/>
</calcChain>
</file>

<file path=xl/sharedStrings.xml><?xml version="1.0" encoding="utf-8"?>
<sst xmlns="http://schemas.openxmlformats.org/spreadsheetml/2006/main" count="56" uniqueCount="33">
  <si>
    <t>Наименование</t>
  </si>
  <si>
    <t>Администрация ЗАТО Солнечный</t>
  </si>
  <si>
    <t>001</t>
  </si>
  <si>
    <t>к решению Думы ЗАТО Солнечный</t>
  </si>
  <si>
    <t>Муниципальная программа "Муниципальное управление и гражданское общество ЗАТО Солнечный Тверской области" на 2015-2017 годы</t>
  </si>
  <si>
    <t>Муниципальная программа "Управление имуществом и земельными ресурсами ЗАТО Солнечный Тверской области" на 2015-2017гг.</t>
  </si>
  <si>
    <t>Муниципальная программа "Обеспечение правопорядка и безопасности населения ЗАТО Солнечный" на 2015-2017гг.</t>
  </si>
  <si>
    <t>Муниципальная программа "Развитие транспортного комплекса и дорожного хозяйства ЗАТО Солнечный" на 2015-2017 годы</t>
  </si>
  <si>
    <t>Муниципальная программа ЗАТО Солнечный
«Жилищно-коммунальное хозяйство и благоустройство ЗАТО Солнечный Тверской области» на 2015 - 2017 годы</t>
  </si>
  <si>
    <t>Муниципальная программа "Развитие образования ЗАТО Солнечный Тверской области" на 2015-2017гг.</t>
  </si>
  <si>
    <t>Муниципальная программа "Культура ЗАТО Солнечный Тверской области" на 2015-2017 годы</t>
  </si>
  <si>
    <t>Сумма, руб.</t>
  </si>
  <si>
    <t>МП</t>
  </si>
  <si>
    <t>ГРБС</t>
  </si>
  <si>
    <t>01</t>
  </si>
  <si>
    <t>02</t>
  </si>
  <si>
    <t>03</t>
  </si>
  <si>
    <t>04</t>
  </si>
  <si>
    <t>05</t>
  </si>
  <si>
    <t>06</t>
  </si>
  <si>
    <t>07</t>
  </si>
  <si>
    <t>Расходы, не включенные в муниципальные программы ЗАТО Солнечный</t>
  </si>
  <si>
    <t>99</t>
  </si>
  <si>
    <t>002</t>
  </si>
  <si>
    <t>Дума ЗАТО Солнечный</t>
  </si>
  <si>
    <t>Ревизионная комиссия ЗАТО Солнечный</t>
  </si>
  <si>
    <t>Финансовый отдел администрации ЗАТО Солнечный</t>
  </si>
  <si>
    <t>003</t>
  </si>
  <si>
    <t>Всего</t>
  </si>
  <si>
    <t>Распределение бюджетных ассигнований на реализацию муниципальных  программ ЗАТО Солнечный и непрораммным направлениям деятельности по главным распорядителям средств местного бюджета на 2016 год</t>
  </si>
  <si>
    <t>Приложение № 6</t>
  </si>
  <si>
    <t>"О внесении изменений в бюджет ЗАТО Солнечный на 2016 год"</t>
  </si>
  <si>
    <t>от 12.05.2016 г. № 27-5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</si>
</sst>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0" borderId="0" xfId="0" applyFont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abSelected="1" zoomScale="120" zoomScaleNormal="120" workbookViewId="0">
      <selection activeCell="F12" sqref="F12"/>
    </sheetView>
  </sheetViews>
  <sheetFormatPr defaultRowHeight="15" x14ac:dyDescent="0.25"/>
  <cols>
    <col min="1" max="1" width="5.42578125" customWidth="1"/>
    <col min="2" max="2" width="11.85546875" customWidth="1"/>
    <col min="3" max="3" width="60.85546875" customWidth="1"/>
    <col min="4" max="4" width="16.7109375" customWidth="1"/>
    <col min="5" max="5" width="11.85546875" bestFit="1" customWidth="1"/>
    <col min="6" max="6" width="10.5703125" bestFit="1" customWidth="1"/>
  </cols>
  <sheetData>
    <row r="2" spans="1:4" ht="15.75" x14ac:dyDescent="0.25">
      <c r="C2" s="16" t="s">
        <v>30</v>
      </c>
      <c r="D2" s="16"/>
    </row>
    <row r="3" spans="1:4" ht="15.75" x14ac:dyDescent="0.25">
      <c r="C3" s="16" t="s">
        <v>3</v>
      </c>
      <c r="D3" s="16"/>
    </row>
    <row r="4" spans="1:4" ht="15.75" x14ac:dyDescent="0.25">
      <c r="C4" s="16" t="s">
        <v>31</v>
      </c>
      <c r="D4" s="16"/>
    </row>
    <row r="5" spans="1:4" ht="15.75" x14ac:dyDescent="0.25">
      <c r="C5" s="16" t="s">
        <v>32</v>
      </c>
      <c r="D5" s="16"/>
    </row>
    <row r="6" spans="1:4" ht="15.75" x14ac:dyDescent="0.25">
      <c r="C6" s="16"/>
      <c r="D6" s="16"/>
    </row>
    <row r="7" spans="1:4" ht="21" customHeight="1" x14ac:dyDescent="0.25">
      <c r="A7" s="17" t="s">
        <v>29</v>
      </c>
      <c r="B7" s="17"/>
      <c r="C7" s="17"/>
      <c r="D7" s="17"/>
    </row>
    <row r="8" spans="1:4" ht="32.25" customHeight="1" x14ac:dyDescent="0.25">
      <c r="A8" s="17"/>
      <c r="B8" s="17"/>
      <c r="C8" s="17"/>
      <c r="D8" s="17"/>
    </row>
    <row r="9" spans="1:4" ht="17.25" customHeight="1" x14ac:dyDescent="0.25">
      <c r="A9" s="7"/>
      <c r="B9" s="7"/>
      <c r="C9" s="7"/>
      <c r="D9" s="8"/>
    </row>
    <row r="10" spans="1:4" x14ac:dyDescent="0.25">
      <c r="A10" s="4" t="s">
        <v>12</v>
      </c>
      <c r="B10" s="4" t="s">
        <v>13</v>
      </c>
      <c r="C10" s="4" t="s">
        <v>0</v>
      </c>
      <c r="D10" s="5" t="s">
        <v>11</v>
      </c>
    </row>
    <row r="11" spans="1:4" x14ac:dyDescent="0.25">
      <c r="A11" s="4"/>
      <c r="B11" s="4"/>
      <c r="C11" s="14" t="s">
        <v>28</v>
      </c>
      <c r="D11" s="13">
        <f>D12+D14+D16+D18+D20+D22+D24+D26</f>
        <v>109772904.69</v>
      </c>
    </row>
    <row r="12" spans="1:4" ht="43.5" x14ac:dyDescent="0.25">
      <c r="A12" s="1" t="s">
        <v>14</v>
      </c>
      <c r="B12" s="1"/>
      <c r="C12" s="10" t="s">
        <v>8</v>
      </c>
      <c r="D12" s="2">
        <f>D13</f>
        <v>17096111.300000001</v>
      </c>
    </row>
    <row r="13" spans="1:4" x14ac:dyDescent="0.25">
      <c r="A13" s="3" t="s">
        <v>14</v>
      </c>
      <c r="B13" s="3" t="s">
        <v>2</v>
      </c>
      <c r="C13" s="6" t="s">
        <v>1</v>
      </c>
      <c r="D13" s="9">
        <f>11668297.45+1550325+3877488.85</f>
        <v>17096111.300000001</v>
      </c>
    </row>
    <row r="14" spans="1:4" ht="42.75" x14ac:dyDescent="0.25">
      <c r="A14" s="1" t="s">
        <v>15</v>
      </c>
      <c r="B14" s="1"/>
      <c r="C14" s="11" t="s">
        <v>7</v>
      </c>
      <c r="D14" s="2">
        <f>D15</f>
        <v>9322704</v>
      </c>
    </row>
    <row r="15" spans="1:4" x14ac:dyDescent="0.25">
      <c r="A15" s="3" t="s">
        <v>15</v>
      </c>
      <c r="B15" s="3" t="s">
        <v>2</v>
      </c>
      <c r="C15" s="6" t="s">
        <v>1</v>
      </c>
      <c r="D15" s="9">
        <f>9322704</f>
        <v>9322704</v>
      </c>
    </row>
    <row r="16" spans="1:4" ht="42.75" x14ac:dyDescent="0.25">
      <c r="A16" s="1" t="s">
        <v>16</v>
      </c>
      <c r="B16" s="1"/>
      <c r="C16" s="11" t="s">
        <v>6</v>
      </c>
      <c r="D16" s="2">
        <f>D17</f>
        <v>188860</v>
      </c>
    </row>
    <row r="17" spans="1:6" x14ac:dyDescent="0.25">
      <c r="A17" s="3" t="s">
        <v>16</v>
      </c>
      <c r="B17" s="3" t="s">
        <v>2</v>
      </c>
      <c r="C17" s="6" t="s">
        <v>1</v>
      </c>
      <c r="D17" s="9">
        <f>188860</f>
        <v>188860</v>
      </c>
    </row>
    <row r="18" spans="1:6" ht="32.25" customHeight="1" x14ac:dyDescent="0.25">
      <c r="A18" s="1" t="s">
        <v>17</v>
      </c>
      <c r="B18" s="1"/>
      <c r="C18" s="11" t="s">
        <v>9</v>
      </c>
      <c r="D18" s="2">
        <f>D19</f>
        <v>52706764.579999998</v>
      </c>
    </row>
    <row r="19" spans="1:6" x14ac:dyDescent="0.25">
      <c r="A19" s="3" t="s">
        <v>17</v>
      </c>
      <c r="B19" s="3" t="s">
        <v>2</v>
      </c>
      <c r="C19" s="12" t="s">
        <v>1</v>
      </c>
      <c r="D19" s="9">
        <f>28392731.44+24314033.14</f>
        <v>52706764.579999998</v>
      </c>
    </row>
    <row r="20" spans="1:6" ht="28.5" x14ac:dyDescent="0.25">
      <c r="A20" s="1" t="s">
        <v>18</v>
      </c>
      <c r="B20" s="1"/>
      <c r="C20" s="11" t="s">
        <v>10</v>
      </c>
      <c r="D20" s="2">
        <f>D21</f>
        <v>9947926.1900000013</v>
      </c>
    </row>
    <row r="21" spans="1:6" x14ac:dyDescent="0.25">
      <c r="A21" s="3" t="s">
        <v>18</v>
      </c>
      <c r="B21" s="3" t="s">
        <v>2</v>
      </c>
      <c r="C21" s="12" t="s">
        <v>1</v>
      </c>
      <c r="D21" s="9">
        <f>7823815.19+2124111</f>
        <v>9947926.1900000013</v>
      </c>
    </row>
    <row r="22" spans="1:6" ht="42.75" x14ac:dyDescent="0.25">
      <c r="A22" s="1" t="s">
        <v>19</v>
      </c>
      <c r="B22" s="1"/>
      <c r="C22" s="11" t="s">
        <v>5</v>
      </c>
      <c r="D22" s="2">
        <f>D23</f>
        <v>611458.82000000007</v>
      </c>
    </row>
    <row r="23" spans="1:6" x14ac:dyDescent="0.25">
      <c r="A23" s="3" t="s">
        <v>19</v>
      </c>
      <c r="B23" s="3" t="s">
        <v>2</v>
      </c>
      <c r="C23" s="12" t="s">
        <v>1</v>
      </c>
      <c r="D23" s="9">
        <f>386458.82+225000</f>
        <v>611458.82000000007</v>
      </c>
    </row>
    <row r="24" spans="1:6" ht="42.75" x14ac:dyDescent="0.25">
      <c r="A24" s="1" t="s">
        <v>20</v>
      </c>
      <c r="B24" s="1"/>
      <c r="C24" s="11" t="s">
        <v>4</v>
      </c>
      <c r="D24" s="2">
        <f>D25</f>
        <v>17050800.870000001</v>
      </c>
      <c r="F24" s="15"/>
    </row>
    <row r="25" spans="1:6" x14ac:dyDescent="0.25">
      <c r="A25" s="3" t="s">
        <v>20</v>
      </c>
      <c r="B25" s="3" t="s">
        <v>2</v>
      </c>
      <c r="C25" s="12" t="s">
        <v>1</v>
      </c>
      <c r="D25" s="9">
        <f>717418.6+723700+15609682.27</f>
        <v>17050800.870000001</v>
      </c>
    </row>
    <row r="26" spans="1:6" ht="28.5" x14ac:dyDescent="0.25">
      <c r="A26" s="1" t="s">
        <v>22</v>
      </c>
      <c r="B26" s="1"/>
      <c r="C26" s="11" t="s">
        <v>21</v>
      </c>
      <c r="D26" s="2">
        <f>D27+D28+D29+D30</f>
        <v>2848278.9299999997</v>
      </c>
    </row>
    <row r="27" spans="1:6" x14ac:dyDescent="0.25">
      <c r="A27" s="3" t="s">
        <v>22</v>
      </c>
      <c r="B27" s="3" t="s">
        <v>2</v>
      </c>
      <c r="C27" s="6" t="s">
        <v>1</v>
      </c>
      <c r="D27" s="9">
        <v>102100</v>
      </c>
    </row>
    <row r="28" spans="1:6" x14ac:dyDescent="0.25">
      <c r="A28" s="3" t="s">
        <v>22</v>
      </c>
      <c r="B28" s="3" t="s">
        <v>23</v>
      </c>
      <c r="C28" s="6" t="s">
        <v>24</v>
      </c>
      <c r="D28" s="9">
        <v>6000</v>
      </c>
    </row>
    <row r="29" spans="1:6" x14ac:dyDescent="0.25">
      <c r="A29" s="3">
        <v>99</v>
      </c>
      <c r="B29" s="3" t="s">
        <v>27</v>
      </c>
      <c r="C29" s="6" t="s">
        <v>25</v>
      </c>
      <c r="D29" s="9">
        <v>839451.7</v>
      </c>
    </row>
    <row r="30" spans="1:6" x14ac:dyDescent="0.25">
      <c r="A30" s="3">
        <v>99</v>
      </c>
      <c r="B30" s="3">
        <v>920</v>
      </c>
      <c r="C30" s="6" t="s">
        <v>26</v>
      </c>
      <c r="D30" s="9">
        <v>1900727.23</v>
      </c>
    </row>
  </sheetData>
  <mergeCells count="6">
    <mergeCell ref="C6:D6"/>
    <mergeCell ref="A7:D8"/>
    <mergeCell ref="C2:D2"/>
    <mergeCell ref="C3:D3"/>
    <mergeCell ref="C4:D4"/>
    <mergeCell ref="C5:D5"/>
  </mergeCells>
  <pageMargins left="0.70866141732283472" right="0.70866141732283472" top="0.39370078740157483" bottom="0.35433070866141736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Балагаева</cp:lastModifiedBy>
  <cp:lastPrinted>2016-05-18T09:09:41Z</cp:lastPrinted>
  <dcterms:created xsi:type="dcterms:W3CDTF">2009-01-13T08:45:33Z</dcterms:created>
  <dcterms:modified xsi:type="dcterms:W3CDTF">2016-05-18T09:09:55Z</dcterms:modified>
</cp:coreProperties>
</file>