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нотдел\Documents\Бюджет\Бюджет 2015\Годовой отчет\Решение Думы\"/>
    </mc:Choice>
  </mc:AlternateContent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14" i="1" l="1"/>
  <c r="J43" i="1"/>
  <c r="J39" i="1"/>
  <c r="J37" i="1"/>
  <c r="J32" i="1"/>
  <c r="J28" i="1"/>
  <c r="J24" i="1"/>
  <c r="J20" i="1"/>
  <c r="J18" i="1"/>
  <c r="J11" i="1"/>
  <c r="J45" i="1" s="1"/>
  <c r="I32" i="1" l="1"/>
  <c r="I39" i="1"/>
  <c r="I11" i="1"/>
  <c r="I24" i="1" l="1"/>
  <c r="I43" i="1" l="1"/>
  <c r="I37" i="1"/>
  <c r="I28" i="1"/>
  <c r="I20" i="1"/>
  <c r="I18" i="1"/>
  <c r="I45" i="1" l="1"/>
</calcChain>
</file>

<file path=xl/sharedStrings.xml><?xml version="1.0" encoding="utf-8"?>
<sst xmlns="http://schemas.openxmlformats.org/spreadsheetml/2006/main" count="76" uniqueCount="76">
  <si>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</si>
  <si>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</si>
  <si>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</si>
  <si>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</si>
  <si>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</si>
  <si>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</si>
  <si>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</si>
  <si>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</si>
  <si>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</si>
  <si>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</si>
  <si>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</si>
  <si>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</si>
  <si>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</si>
  <si>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</si>
  <si>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</si>
  <si>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</si>
  <si>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</si>
  <si>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Периодическая печать и издательства</t>
  </si>
  <si>
    <t>Социальная политика</t>
  </si>
  <si>
    <t>Социальное обеспечение населения</t>
  </si>
  <si>
    <t>0100</t>
  </si>
  <si>
    <t>0104</t>
  </si>
  <si>
    <t>0106</t>
  </si>
  <si>
    <t>0200</t>
  </si>
  <si>
    <t>0203</t>
  </si>
  <si>
    <t>0400</t>
  </si>
  <si>
    <t>0408</t>
  </si>
  <si>
    <t>0500</t>
  </si>
  <si>
    <t>0501</t>
  </si>
  <si>
    <t>0502</t>
  </si>
  <si>
    <t>0503</t>
  </si>
  <si>
    <t>0700</t>
  </si>
  <si>
    <t>0701</t>
  </si>
  <si>
    <t>0702</t>
  </si>
  <si>
    <t>0707</t>
  </si>
  <si>
    <t>0800</t>
  </si>
  <si>
    <t>0801</t>
  </si>
  <si>
    <t>1000</t>
  </si>
  <si>
    <t>1003</t>
  </si>
  <si>
    <t>Итого расходов: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</si>
  <si>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</si>
  <si>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0111</t>
  </si>
  <si>
    <t>0113</t>
  </si>
  <si>
    <t>Культура и кинематография</t>
  </si>
  <si>
    <t>Средства массовой информации</t>
  </si>
  <si>
    <t>Наименование</t>
  </si>
  <si>
    <t>РП</t>
  </si>
  <si>
    <t xml:space="preserve">к решению Думы ЗАТО Солнечный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</si>
  <si>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</si>
  <si>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</si>
  <si>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природного, техногенного характера, гражданская оборона</t>
  </si>
  <si>
    <t>0309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</si>
  <si>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</si>
  <si>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</si>
  <si>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</si>
  <si>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</si>
  <si>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</si>
  <si>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Проведение выборов и референдумов</t>
  </si>
  <si>
    <t>0412</t>
  </si>
  <si>
    <t>1004</t>
  </si>
  <si>
    <t>Охрана семьи и детства</t>
  </si>
  <si>
    <t>0409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</si>
  <si>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</si>
  <si>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</si>
  <si>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</si>
  <si>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0314</t>
  </si>
  <si>
    <t>Пенсионное обеспечение</t>
  </si>
  <si>
    <t>Приложение № 3</t>
  </si>
  <si>
    <t>0709</t>
  </si>
  <si>
    <t>Другие вопросы в области образования</t>
  </si>
  <si>
    <t>Утверждено Решением Думы о бюджете ЗАТО Солнечный</t>
  </si>
  <si>
    <t>Кассовое исполнение</t>
  </si>
  <si>
    <t>Распределение бюджетных ассигнований бюджета ЗАТО Солнечный по разделам и подразделам классификации расходов бюджета за 2015 год</t>
  </si>
  <si>
    <t>"Утверждение отчета об исполнении</t>
  </si>
  <si>
    <t>бюджета ЗАТО Солнечный за 2015 год"</t>
  </si>
  <si>
    <t>от 12.05.201г. № 26-5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</si>
</sst>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/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120" zoomScaleNormal="120" workbookViewId="0">
      <selection activeCell="G7" sqref="G7:I7"/>
    </sheetView>
  </sheetViews>
  <sheetFormatPr defaultRowHeight="15" x14ac:dyDescent="0.25"/>
  <cols>
    <col min="1" max="1" width="4.42578125" customWidth="1"/>
    <col min="2" max="2" width="4.28515625" customWidth="1"/>
    <col min="3" max="3" width="16" customWidth="1"/>
    <col min="4" max="4" width="11.140625" customWidth="1"/>
    <col min="7" max="7" width="18" customWidth="1"/>
    <col min="9" max="10" width="17.7109375" customWidth="1"/>
  </cols>
  <sheetData>
    <row r="2" spans="1:10" x14ac:dyDescent="0.25">
      <c r="G2" s="35" t="s">
        <v>67</v>
      </c>
      <c r="H2" s="35"/>
      <c r="I2" s="35"/>
    </row>
    <row r="3" spans="1:10" x14ac:dyDescent="0.25">
      <c r="G3" s="35" t="s">
        <v>47</v>
      </c>
      <c r="H3" s="35"/>
      <c r="I3" s="35"/>
    </row>
    <row r="4" spans="1:10" x14ac:dyDescent="0.25">
      <c r="E4" s="35" t="s">
        <v>73</v>
      </c>
      <c r="F4" s="35"/>
      <c r="G4" s="35"/>
      <c r="H4" s="35"/>
      <c r="I4" s="35"/>
    </row>
    <row r="5" spans="1:10" x14ac:dyDescent="0.25">
      <c r="G5" s="35" t="s">
        <v>74</v>
      </c>
      <c r="H5" s="35"/>
      <c r="I5" s="35"/>
    </row>
    <row r="6" spans="1:10" x14ac:dyDescent="0.25">
      <c r="G6" s="34" t="s">
        <v>75</v>
      </c>
      <c r="H6" s="34"/>
      <c r="I6" s="34"/>
    </row>
    <row r="7" spans="1:10" x14ac:dyDescent="0.25">
      <c r="G7" s="34"/>
      <c r="H7" s="34"/>
      <c r="I7" s="34"/>
    </row>
    <row r="8" spans="1:10" ht="36.75" customHeight="1" x14ac:dyDescent="0.25">
      <c r="A8" s="31" t="s">
        <v>72</v>
      </c>
      <c r="B8" s="31"/>
      <c r="C8" s="31"/>
      <c r="D8" s="31"/>
      <c r="E8" s="31"/>
      <c r="F8" s="31"/>
      <c r="G8" s="31"/>
      <c r="H8" s="31"/>
      <c r="I8" s="31"/>
    </row>
    <row r="9" spans="1:10" ht="15.75" x14ac:dyDescent="0.25">
      <c r="C9" s="1"/>
    </row>
    <row r="10" spans="1:10" ht="64.5" customHeight="1" x14ac:dyDescent="0.25">
      <c r="A10" s="32" t="s">
        <v>45</v>
      </c>
      <c r="B10" s="32"/>
      <c r="C10" s="32"/>
      <c r="D10" s="32"/>
      <c r="E10" s="32"/>
      <c r="F10" s="32"/>
      <c r="G10" s="32"/>
      <c r="H10" s="10" t="s">
        <v>46</v>
      </c>
      <c r="I10" s="21" t="s">
        <v>70</v>
      </c>
      <c r="J10" s="22" t="s">
        <v>71</v>
      </c>
    </row>
    <row r="11" spans="1:10" ht="15" customHeight="1" x14ac:dyDescent="0.25">
      <c r="A11" s="29" t="s">
        <v>0</v>
      </c>
      <c r="B11" s="29"/>
      <c r="C11" s="29"/>
      <c r="D11" s="29"/>
      <c r="E11" s="29"/>
      <c r="F11" s="29"/>
      <c r="G11" s="29"/>
      <c r="H11" s="11" t="s">
        <v>20</v>
      </c>
      <c r="I11" s="12">
        <f>I12+I13+I14+I16+I17+I15</f>
        <v>22186713.25</v>
      </c>
      <c r="J11" s="12">
        <f>J12+J13+J14+J16+J17+J15</f>
        <v>20342255.759999998</v>
      </c>
    </row>
    <row r="12" spans="1:10" ht="44.25" customHeight="1" x14ac:dyDescent="0.25">
      <c r="A12" s="25" t="s">
        <v>55</v>
      </c>
      <c r="B12" s="26"/>
      <c r="C12" s="26"/>
      <c r="D12" s="26"/>
      <c r="E12" s="26"/>
      <c r="F12" s="26"/>
      <c r="G12" s="26"/>
      <c r="H12" s="3" t="s">
        <v>54</v>
      </c>
      <c r="I12" s="7">
        <v>1000</v>
      </c>
      <c r="J12" s="7">
        <v>0</v>
      </c>
    </row>
    <row r="13" spans="1:10" ht="28.5" customHeight="1" x14ac:dyDescent="0.25">
      <c r="A13" s="25" t="s">
        <v>40</v>
      </c>
      <c r="B13" s="26"/>
      <c r="C13" s="26"/>
      <c r="D13" s="26"/>
      <c r="E13" s="26"/>
      <c r="F13" s="26"/>
      <c r="G13" s="26"/>
      <c r="H13" s="2" t="s">
        <v>21</v>
      </c>
      <c r="I13" s="7">
        <v>13015684.609999999</v>
      </c>
      <c r="J13" s="7">
        <v>12793028.720000001</v>
      </c>
    </row>
    <row r="14" spans="1:10" ht="32.25" customHeight="1" x14ac:dyDescent="0.25">
      <c r="A14" s="25" t="s">
        <v>1</v>
      </c>
      <c r="B14" s="26"/>
      <c r="C14" s="26"/>
      <c r="D14" s="26"/>
      <c r="E14" s="26"/>
      <c r="F14" s="26"/>
      <c r="G14" s="26"/>
      <c r="H14" s="2" t="s">
        <v>22</v>
      </c>
      <c r="I14" s="7">
        <v>2382531.5699999998</v>
      </c>
      <c r="J14" s="7">
        <f>729437.68+1648172.59</f>
        <v>2377610.27</v>
      </c>
    </row>
    <row r="15" spans="1:10" ht="19.5" customHeight="1" x14ac:dyDescent="0.25">
      <c r="A15" s="25" t="s">
        <v>57</v>
      </c>
      <c r="B15" s="26"/>
      <c r="C15" s="26"/>
      <c r="D15" s="26"/>
      <c r="E15" s="26"/>
      <c r="F15" s="26"/>
      <c r="G15" s="26"/>
      <c r="H15" s="3" t="s">
        <v>56</v>
      </c>
      <c r="I15" s="7">
        <v>250000</v>
      </c>
      <c r="J15" s="7">
        <v>250000</v>
      </c>
    </row>
    <row r="16" spans="1:10" ht="15" customHeight="1" x14ac:dyDescent="0.25">
      <c r="A16" s="25" t="s">
        <v>2</v>
      </c>
      <c r="B16" s="26"/>
      <c r="C16" s="26"/>
      <c r="D16" s="26"/>
      <c r="E16" s="26"/>
      <c r="F16" s="26"/>
      <c r="G16" s="26"/>
      <c r="H16" s="3" t="s">
        <v>41</v>
      </c>
      <c r="I16" s="6">
        <v>50000</v>
      </c>
      <c r="J16" s="6">
        <v>0</v>
      </c>
    </row>
    <row r="17" spans="1:10" ht="15" customHeight="1" x14ac:dyDescent="0.25">
      <c r="A17" s="25" t="s">
        <v>3</v>
      </c>
      <c r="B17" s="26"/>
      <c r="C17" s="26"/>
      <c r="D17" s="26"/>
      <c r="E17" s="26"/>
      <c r="F17" s="26"/>
      <c r="G17" s="26"/>
      <c r="H17" s="3" t="s">
        <v>42</v>
      </c>
      <c r="I17" s="6">
        <v>6487497.0700000003</v>
      </c>
      <c r="J17" s="6">
        <v>4921616.7699999996</v>
      </c>
    </row>
    <row r="18" spans="1:10" ht="15" customHeight="1" x14ac:dyDescent="0.25">
      <c r="A18" s="29" t="s">
        <v>4</v>
      </c>
      <c r="B18" s="29"/>
      <c r="C18" s="29"/>
      <c r="D18" s="29"/>
      <c r="E18" s="29"/>
      <c r="F18" s="29"/>
      <c r="G18" s="29"/>
      <c r="H18" s="11" t="s">
        <v>23</v>
      </c>
      <c r="I18" s="12">
        <f>I19</f>
        <v>62200</v>
      </c>
      <c r="J18" s="12">
        <f>J19</f>
        <v>62200</v>
      </c>
    </row>
    <row r="19" spans="1:10" ht="15" customHeight="1" x14ac:dyDescent="0.25">
      <c r="A19" s="25" t="s">
        <v>5</v>
      </c>
      <c r="B19" s="26"/>
      <c r="C19" s="26"/>
      <c r="D19" s="26"/>
      <c r="E19" s="26"/>
      <c r="F19" s="26"/>
      <c r="G19" s="26"/>
      <c r="H19" s="2" t="s">
        <v>24</v>
      </c>
      <c r="I19" s="7">
        <v>62200</v>
      </c>
      <c r="J19" s="7">
        <v>62200</v>
      </c>
    </row>
    <row r="20" spans="1:10" s="8" customFormat="1" ht="15" customHeight="1" x14ac:dyDescent="0.25">
      <c r="A20" s="33" t="s">
        <v>48</v>
      </c>
      <c r="B20" s="33"/>
      <c r="C20" s="33"/>
      <c r="D20" s="33"/>
      <c r="E20" s="33"/>
      <c r="F20" s="33"/>
      <c r="G20" s="33"/>
      <c r="H20" s="13" t="s">
        <v>49</v>
      </c>
      <c r="I20" s="5">
        <f>I21+I22+I23</f>
        <v>1304092.31</v>
      </c>
      <c r="J20" s="5">
        <f>J21+J22+J23</f>
        <v>1216562.31</v>
      </c>
    </row>
    <row r="21" spans="1:10" ht="16.5" customHeight="1" x14ac:dyDescent="0.25">
      <c r="A21" s="30" t="s">
        <v>53</v>
      </c>
      <c r="B21" s="30"/>
      <c r="C21" s="30"/>
      <c r="D21" s="30"/>
      <c r="E21" s="30"/>
      <c r="F21" s="30"/>
      <c r="G21" s="30"/>
      <c r="H21" s="3" t="s">
        <v>52</v>
      </c>
      <c r="I21" s="6">
        <v>690950.55</v>
      </c>
      <c r="J21" s="6">
        <v>676950.55</v>
      </c>
    </row>
    <row r="22" spans="1:10" ht="33.75" customHeight="1" x14ac:dyDescent="0.25">
      <c r="A22" s="30" t="s">
        <v>50</v>
      </c>
      <c r="B22" s="30"/>
      <c r="C22" s="30"/>
      <c r="D22" s="30"/>
      <c r="E22" s="30"/>
      <c r="F22" s="30"/>
      <c r="G22" s="30"/>
      <c r="H22" s="3" t="s">
        <v>51</v>
      </c>
      <c r="I22" s="6">
        <v>606272</v>
      </c>
      <c r="J22" s="6">
        <v>532742</v>
      </c>
    </row>
    <row r="23" spans="1:10" ht="35.25" customHeight="1" x14ac:dyDescent="0.25">
      <c r="A23" s="30" t="s">
        <v>64</v>
      </c>
      <c r="B23" s="30"/>
      <c r="C23" s="30"/>
      <c r="D23" s="30"/>
      <c r="E23" s="30"/>
      <c r="F23" s="30"/>
      <c r="G23" s="30"/>
      <c r="H23" s="3" t="s">
        <v>65</v>
      </c>
      <c r="I23" s="6">
        <v>6869.76</v>
      </c>
      <c r="J23" s="6">
        <v>6869.76</v>
      </c>
    </row>
    <row r="24" spans="1:10" ht="15" customHeight="1" x14ac:dyDescent="0.25">
      <c r="A24" s="29" t="s">
        <v>6</v>
      </c>
      <c r="B24" s="29"/>
      <c r="C24" s="29"/>
      <c r="D24" s="29"/>
      <c r="E24" s="29"/>
      <c r="F24" s="29"/>
      <c r="G24" s="29"/>
      <c r="H24" s="11" t="s">
        <v>25</v>
      </c>
      <c r="I24" s="12">
        <f>I25+I26+I27</f>
        <v>11558365</v>
      </c>
      <c r="J24" s="12">
        <f>J25+J26+J27</f>
        <v>11258363</v>
      </c>
    </row>
    <row r="25" spans="1:10" ht="15" customHeight="1" x14ac:dyDescent="0.25">
      <c r="A25" s="25" t="s">
        <v>7</v>
      </c>
      <c r="B25" s="26"/>
      <c r="C25" s="26"/>
      <c r="D25" s="26"/>
      <c r="E25" s="26"/>
      <c r="F25" s="26"/>
      <c r="G25" s="26"/>
      <c r="H25" s="2" t="s">
        <v>26</v>
      </c>
      <c r="I25" s="7">
        <v>4763867</v>
      </c>
      <c r="J25" s="7">
        <v>4763867</v>
      </c>
    </row>
    <row r="26" spans="1:10" ht="15" customHeight="1" x14ac:dyDescent="0.25">
      <c r="A26" s="25" t="s">
        <v>62</v>
      </c>
      <c r="B26" s="26"/>
      <c r="C26" s="26"/>
      <c r="D26" s="26"/>
      <c r="E26" s="26"/>
      <c r="F26" s="26"/>
      <c r="G26" s="26"/>
      <c r="H26" s="3" t="s">
        <v>61</v>
      </c>
      <c r="I26" s="7">
        <v>6494498</v>
      </c>
      <c r="J26" s="7">
        <v>6494496</v>
      </c>
    </row>
    <row r="27" spans="1:10" ht="15" customHeight="1" x14ac:dyDescent="0.25">
      <c r="A27" s="25" t="s">
        <v>63</v>
      </c>
      <c r="B27" s="26"/>
      <c r="C27" s="26"/>
      <c r="D27" s="26"/>
      <c r="E27" s="26"/>
      <c r="F27" s="26"/>
      <c r="G27" s="26"/>
      <c r="H27" s="3" t="s">
        <v>58</v>
      </c>
      <c r="I27" s="7">
        <v>300000</v>
      </c>
      <c r="J27" s="7">
        <v>0</v>
      </c>
    </row>
    <row r="28" spans="1:10" ht="15" customHeight="1" x14ac:dyDescent="0.25">
      <c r="A28" s="29" t="s">
        <v>8</v>
      </c>
      <c r="B28" s="29"/>
      <c r="C28" s="29"/>
      <c r="D28" s="29"/>
      <c r="E28" s="29"/>
      <c r="F28" s="29"/>
      <c r="G28" s="29"/>
      <c r="H28" s="11" t="s">
        <v>27</v>
      </c>
      <c r="I28" s="12">
        <f>I29+I30+I31</f>
        <v>21357439.059999999</v>
      </c>
      <c r="J28" s="12">
        <f>J29+J30+J31</f>
        <v>17243914.300000001</v>
      </c>
    </row>
    <row r="29" spans="1:10" ht="15" customHeight="1" x14ac:dyDescent="0.25">
      <c r="A29" s="25" t="s">
        <v>9</v>
      </c>
      <c r="B29" s="26"/>
      <c r="C29" s="26"/>
      <c r="D29" s="26"/>
      <c r="E29" s="26"/>
      <c r="F29" s="26"/>
      <c r="G29" s="26"/>
      <c r="H29" s="2" t="s">
        <v>28</v>
      </c>
      <c r="I29" s="7">
        <v>12482144.25</v>
      </c>
      <c r="J29" s="7">
        <v>8389551.2200000007</v>
      </c>
    </row>
    <row r="30" spans="1:10" ht="15" customHeight="1" x14ac:dyDescent="0.25">
      <c r="A30" s="25" t="s">
        <v>10</v>
      </c>
      <c r="B30" s="26"/>
      <c r="C30" s="26"/>
      <c r="D30" s="26"/>
      <c r="E30" s="26"/>
      <c r="F30" s="26"/>
      <c r="G30" s="26"/>
      <c r="H30" s="2" t="s">
        <v>29</v>
      </c>
      <c r="I30" s="7">
        <v>5724967.9100000001</v>
      </c>
      <c r="J30" s="7">
        <v>5724967.9100000001</v>
      </c>
    </row>
    <row r="31" spans="1:10" ht="15" customHeight="1" x14ac:dyDescent="0.25">
      <c r="A31" s="25" t="s">
        <v>11</v>
      </c>
      <c r="B31" s="26"/>
      <c r="C31" s="26"/>
      <c r="D31" s="26"/>
      <c r="E31" s="26"/>
      <c r="F31" s="26"/>
      <c r="G31" s="26"/>
      <c r="H31" s="2" t="s">
        <v>30</v>
      </c>
      <c r="I31" s="6">
        <v>3150326.9</v>
      </c>
      <c r="J31" s="6">
        <v>3129395.17</v>
      </c>
    </row>
    <row r="32" spans="1:10" ht="15" customHeight="1" x14ac:dyDescent="0.25">
      <c r="A32" s="29" t="s">
        <v>12</v>
      </c>
      <c r="B32" s="29"/>
      <c r="C32" s="29"/>
      <c r="D32" s="29"/>
      <c r="E32" s="29"/>
      <c r="F32" s="29"/>
      <c r="G32" s="29"/>
      <c r="H32" s="11" t="s">
        <v>31</v>
      </c>
      <c r="I32" s="12">
        <f>I33+I34+I35+I36</f>
        <v>48819374.350000001</v>
      </c>
      <c r="J32" s="12">
        <f>J33+J34+J35+J36</f>
        <v>47082209.190000005</v>
      </c>
    </row>
    <row r="33" spans="1:10" ht="15" customHeight="1" x14ac:dyDescent="0.25">
      <c r="A33" s="25" t="s">
        <v>13</v>
      </c>
      <c r="B33" s="26"/>
      <c r="C33" s="26"/>
      <c r="D33" s="26"/>
      <c r="E33" s="26"/>
      <c r="F33" s="26"/>
      <c r="G33" s="26"/>
      <c r="H33" s="2" t="s">
        <v>32</v>
      </c>
      <c r="I33" s="7">
        <v>12179775.18</v>
      </c>
      <c r="J33" s="7">
        <v>11756507.23</v>
      </c>
    </row>
    <row r="34" spans="1:10" ht="15" customHeight="1" x14ac:dyDescent="0.25">
      <c r="A34" s="25" t="s">
        <v>14</v>
      </c>
      <c r="B34" s="26"/>
      <c r="C34" s="26"/>
      <c r="D34" s="26"/>
      <c r="E34" s="26"/>
      <c r="F34" s="26"/>
      <c r="G34" s="26"/>
      <c r="H34" s="2" t="s">
        <v>33</v>
      </c>
      <c r="I34" s="14">
        <v>35791856.359999999</v>
      </c>
      <c r="J34" s="14">
        <v>34483820.590000004</v>
      </c>
    </row>
    <row r="35" spans="1:10" ht="15" customHeight="1" x14ac:dyDescent="0.25">
      <c r="A35" s="25" t="s">
        <v>15</v>
      </c>
      <c r="B35" s="36"/>
      <c r="C35" s="36"/>
      <c r="D35" s="36"/>
      <c r="E35" s="36"/>
      <c r="F35" s="36"/>
      <c r="G35" s="36"/>
      <c r="H35" s="2" t="s">
        <v>34</v>
      </c>
      <c r="I35" s="6">
        <v>822742.81</v>
      </c>
      <c r="J35" s="6">
        <v>816881.37</v>
      </c>
    </row>
    <row r="36" spans="1:10" ht="15" customHeight="1" x14ac:dyDescent="0.25">
      <c r="A36" s="25" t="s">
        <v>69</v>
      </c>
      <c r="B36" s="36"/>
      <c r="C36" s="36"/>
      <c r="D36" s="36"/>
      <c r="E36" s="36"/>
      <c r="F36" s="36"/>
      <c r="G36" s="36"/>
      <c r="H36" s="3" t="s">
        <v>68</v>
      </c>
      <c r="I36" s="6">
        <v>25000</v>
      </c>
      <c r="J36" s="6">
        <v>25000</v>
      </c>
    </row>
    <row r="37" spans="1:10" ht="15" customHeight="1" x14ac:dyDescent="0.25">
      <c r="A37" s="29" t="s">
        <v>43</v>
      </c>
      <c r="B37" s="29"/>
      <c r="C37" s="29"/>
      <c r="D37" s="29"/>
      <c r="E37" s="29"/>
      <c r="F37" s="29"/>
      <c r="G37" s="29"/>
      <c r="H37" s="11" t="s">
        <v>35</v>
      </c>
      <c r="I37" s="12">
        <f>I38</f>
        <v>7896403.71</v>
      </c>
      <c r="J37" s="12">
        <f>J38</f>
        <v>7529455.4900000002</v>
      </c>
    </row>
    <row r="38" spans="1:10" ht="15" customHeight="1" x14ac:dyDescent="0.25">
      <c r="A38" s="25" t="s">
        <v>16</v>
      </c>
      <c r="B38" s="26"/>
      <c r="C38" s="26"/>
      <c r="D38" s="26"/>
      <c r="E38" s="26"/>
      <c r="F38" s="26"/>
      <c r="G38" s="26"/>
      <c r="H38" s="2" t="s">
        <v>36</v>
      </c>
      <c r="I38" s="14">
        <v>7896403.71</v>
      </c>
      <c r="J38" s="14">
        <v>7529455.4900000002</v>
      </c>
    </row>
    <row r="39" spans="1:10" ht="15" customHeight="1" x14ac:dyDescent="0.25">
      <c r="A39" s="29" t="s">
        <v>18</v>
      </c>
      <c r="B39" s="29"/>
      <c r="C39" s="29"/>
      <c r="D39" s="29"/>
      <c r="E39" s="29"/>
      <c r="F39" s="29"/>
      <c r="G39" s="29"/>
      <c r="H39" s="11" t="s">
        <v>37</v>
      </c>
      <c r="I39" s="12">
        <f>I41+I42+I40</f>
        <v>930478.45</v>
      </c>
      <c r="J39" s="12">
        <f>J41+J42+J40</f>
        <v>906578.45</v>
      </c>
    </row>
    <row r="40" spans="1:10" ht="15" customHeight="1" x14ac:dyDescent="0.25">
      <c r="A40" s="25" t="s">
        <v>66</v>
      </c>
      <c r="B40" s="26"/>
      <c r="C40" s="26"/>
      <c r="D40" s="26"/>
      <c r="E40" s="26"/>
      <c r="F40" s="26"/>
      <c r="G40" s="26"/>
      <c r="H40" s="19">
        <v>1001</v>
      </c>
      <c r="I40" s="9">
        <v>144483.45000000001</v>
      </c>
      <c r="J40" s="9">
        <v>144483.45000000001</v>
      </c>
    </row>
    <row r="41" spans="1:10" ht="15" customHeight="1" x14ac:dyDescent="0.25">
      <c r="A41" s="25" t="s">
        <v>19</v>
      </c>
      <c r="B41" s="26"/>
      <c r="C41" s="26"/>
      <c r="D41" s="26"/>
      <c r="E41" s="26"/>
      <c r="F41" s="26"/>
      <c r="G41" s="26"/>
      <c r="H41" s="2" t="s">
        <v>38</v>
      </c>
      <c r="I41" s="6">
        <v>494695</v>
      </c>
      <c r="J41" s="6">
        <v>494695</v>
      </c>
    </row>
    <row r="42" spans="1:10" ht="15" customHeight="1" x14ac:dyDescent="0.25">
      <c r="A42" s="25" t="s">
        <v>60</v>
      </c>
      <c r="B42" s="26"/>
      <c r="C42" s="26"/>
      <c r="D42" s="26"/>
      <c r="E42" s="26"/>
      <c r="F42" s="26"/>
      <c r="G42" s="26"/>
      <c r="H42" s="3" t="s">
        <v>59</v>
      </c>
      <c r="I42" s="6">
        <v>291300</v>
      </c>
      <c r="J42" s="6">
        <v>267400</v>
      </c>
    </row>
    <row r="43" spans="1:10" ht="15" customHeight="1" x14ac:dyDescent="0.25">
      <c r="A43" s="27" t="s">
        <v>44</v>
      </c>
      <c r="B43" s="28"/>
      <c r="C43" s="28"/>
      <c r="D43" s="28"/>
      <c r="E43" s="28"/>
      <c r="F43" s="28"/>
      <c r="G43" s="28"/>
      <c r="H43" s="4">
        <v>1200</v>
      </c>
      <c r="I43" s="5">
        <f>I44</f>
        <v>223360</v>
      </c>
      <c r="J43" s="5">
        <f>J44</f>
        <v>223073</v>
      </c>
    </row>
    <row r="44" spans="1:10" x14ac:dyDescent="0.25">
      <c r="A44" s="23" t="s">
        <v>17</v>
      </c>
      <c r="B44" s="24"/>
      <c r="C44" s="24"/>
      <c r="D44" s="24"/>
      <c r="E44" s="24"/>
      <c r="F44" s="24"/>
      <c r="G44" s="24"/>
      <c r="H44" s="16">
        <v>1202</v>
      </c>
      <c r="I44" s="6">
        <v>223360</v>
      </c>
      <c r="J44" s="6">
        <v>223073</v>
      </c>
    </row>
    <row r="45" spans="1:10" x14ac:dyDescent="0.25">
      <c r="A45" s="17"/>
      <c r="B45" s="17"/>
      <c r="C45" s="17"/>
      <c r="D45" s="17"/>
      <c r="E45" s="17"/>
      <c r="F45" s="17"/>
      <c r="G45" s="17"/>
      <c r="H45" s="18" t="s">
        <v>39</v>
      </c>
      <c r="I45" s="15">
        <f>I11+I18+I20+I24+I28+I32+I37+I39+I43</f>
        <v>114338426.13</v>
      </c>
      <c r="J45" s="15">
        <f>J11+J18+J20+J24+J28+J32+J37+J39+J43</f>
        <v>105864611.5</v>
      </c>
    </row>
    <row r="48" spans="1:10" x14ac:dyDescent="0.25">
      <c r="I48" s="20"/>
    </row>
  </sheetData>
  <mergeCells count="42">
    <mergeCell ref="A23:G23"/>
    <mergeCell ref="A37:G37"/>
    <mergeCell ref="A35:G35"/>
    <mergeCell ref="A28:G28"/>
    <mergeCell ref="A34:G34"/>
    <mergeCell ref="A29:G29"/>
    <mergeCell ref="A30:G30"/>
    <mergeCell ref="A24:G24"/>
    <mergeCell ref="A27:G27"/>
    <mergeCell ref="A26:G26"/>
    <mergeCell ref="A36:G36"/>
    <mergeCell ref="G7:I7"/>
    <mergeCell ref="G2:I2"/>
    <mergeCell ref="G3:I3"/>
    <mergeCell ref="G6:I6"/>
    <mergeCell ref="E4:I4"/>
    <mergeCell ref="G5:I5"/>
    <mergeCell ref="A19:G19"/>
    <mergeCell ref="A22:G22"/>
    <mergeCell ref="A8:I8"/>
    <mergeCell ref="A12:G12"/>
    <mergeCell ref="A10:G10"/>
    <mergeCell ref="A21:G21"/>
    <mergeCell ref="A16:G16"/>
    <mergeCell ref="A18:G18"/>
    <mergeCell ref="A13:G13"/>
    <mergeCell ref="A11:G11"/>
    <mergeCell ref="A14:G14"/>
    <mergeCell ref="A17:G17"/>
    <mergeCell ref="A20:G20"/>
    <mergeCell ref="A15:G15"/>
    <mergeCell ref="A44:G44"/>
    <mergeCell ref="A41:G41"/>
    <mergeCell ref="A25:G25"/>
    <mergeCell ref="A43:G43"/>
    <mergeCell ref="A33:G33"/>
    <mergeCell ref="A42:G42"/>
    <mergeCell ref="A38:G38"/>
    <mergeCell ref="A39:G39"/>
    <mergeCell ref="A40:G40"/>
    <mergeCell ref="A32:G32"/>
    <mergeCell ref="A31:G31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Финотдел</cp:lastModifiedBy>
  <cp:lastPrinted>2016-06-06T05:07:42Z</cp:lastPrinted>
  <dcterms:created xsi:type="dcterms:W3CDTF">2009-01-13T08:19:46Z</dcterms:created>
  <dcterms:modified xsi:type="dcterms:W3CDTF">2016-06-06T05:07:46Z</dcterms:modified>
</cp:coreProperties>
</file>