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32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1" i="1"/>
  <c r="D34"/>
  <c r="D30"/>
  <c r="D11"/>
  <c r="D14"/>
  <c r="D47"/>
  <c r="D43"/>
  <c r="D38" s="1"/>
  <c r="D28"/>
  <c r="D26"/>
  <c r="D23"/>
  <c r="D22" s="1"/>
  <c r="D19"/>
  <c r="D17"/>
  <c r="D10"/>
  <c r="D9" s="1"/>
  <c r="D33" l="1"/>
  <c r="D16"/>
  <c r="D50" l="1"/>
</calcChain>
</file>

<file path=xl/sharedStrings.xml><?xml version="1.0" encoding="utf-8"?>
<sst xmlns="http://schemas.openxmlformats.org/spreadsheetml/2006/main" count="133" uniqueCount="93">
  <si>
    <t>Код
бюджетной классификации 
Российской Федерации</t>
  </si>
  <si>
    <t>Наименование дохода</t>
  </si>
  <si>
    <t>НАЛОГИ НА ПРИБЫЛЬ, ДОХОДЫ</t>
  </si>
  <si>
    <t>Налог на доходы физических лиц</t>
  </si>
  <si>
    <t>НДФЛс доходов, облагаемых по ставке, установленной п. 1 ст. 224 НК РФ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</si>
  <si>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</si>
  <si>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</si>
  <si>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</si>
  <si>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</si>
  <si>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</si>
  <si>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</si>
  <si>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СОБСТВЕННОСТИ</t>
  </si>
  <si>
    <t>Доходы от сдачи в аренду имущества</t>
  </si>
  <si>
    <t>Арендная плата за земли до разграничения государственной собственности</t>
  </si>
  <si>
    <t>Арендная плата за земли в гор.округах</t>
  </si>
  <si>
    <t>Доходы от сдачи в аренду имущества, находящегося в оперативном управлении</t>
  </si>
  <si>
    <t>Доходы от сдачи в аренду имущества органов управления городских округов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</si>
  <si>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</si>
  <si>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</si>
  <si>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</si>
  <si>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 САНКЦИИ, ВОЗМЕЩЕНИЕ УЩЕРБА</t>
  </si>
  <si>
    <t>БЕЗВОЗМЕЗДНЫЕ ПОСТУПЛЕНИЯ ОТ ДРУГИХ БЮДЖЕТОВ БЮДЖЕТНОЙ СИСТЕМЫ РФ</t>
  </si>
  <si>
    <t>Дотации бюджетам субъектов Российской Федерации и муниципальных образований</t>
  </si>
  <si>
    <t>Дотации бюджетам закрытых административно-территориальных образований</t>
  </si>
  <si>
    <t>Субвенции бюджетам субъектов Российской Федерации и муниципальных образований</t>
  </si>
  <si>
    <t>Прочие субвенции</t>
  </si>
  <si>
    <t>Иные межбюджетные трансферты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</si>
  <si>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</si>
  <si>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Сумма 
(тыс.руб.)</t>
  </si>
  <si>
    <t>000</t>
  </si>
  <si>
    <t>1 01 00000 00 0000 000</t>
  </si>
  <si>
    <t>1 01 02000 01 0000 110</t>
  </si>
  <si>
    <t>1 01 02020 01 0000 110</t>
  </si>
  <si>
    <t>1 01 02021 01 0000 110</t>
  </si>
  <si>
    <t>1 05 00000 00 0000 000</t>
  </si>
  <si>
    <t>1 06 00000 00 0000 000</t>
  </si>
  <si>
    <t>1 06 01000 00 0000 110</t>
  </si>
  <si>
    <t>1 06 01020 04 0000 110</t>
  </si>
  <si>
    <t>1 01 02022 01 0000 110</t>
  </si>
  <si>
    <t>1 06 06000 00 0000 110</t>
  </si>
  <si>
    <t>1 06 06022 04 0000 110</t>
  </si>
  <si>
    <t>1 08 00000 00 0000 000</t>
  </si>
  <si>
    <t>1 11 00000 00 0000 000</t>
  </si>
  <si>
    <t>1 11 05000 00 0000 120</t>
  </si>
  <si>
    <t>1 11 05010 00 0000 120</t>
  </si>
  <si>
    <t>1 11 05010 04 0000 120</t>
  </si>
  <si>
    <t>1 11 05030 00 0000 120</t>
  </si>
  <si>
    <t>1 11 05034 04 0000 120</t>
  </si>
  <si>
    <t>1 12 00000 00 0000 000</t>
  </si>
  <si>
    <t>1 12 01000 01 0000 120</t>
  </si>
  <si>
    <t>1 13 00000 00 0000 000</t>
  </si>
  <si>
    <t>1 16 00000 00 0000 000</t>
  </si>
  <si>
    <t>2 02 00000 00 0000 000</t>
  </si>
  <si>
    <t>2 02 01000 00 0000 000</t>
  </si>
  <si>
    <t>2 02 01001 04 0000 151</t>
  </si>
  <si>
    <t>2 02 01007 04 0000 151</t>
  </si>
  <si>
    <t>2 02 03000 00 0000 000</t>
  </si>
  <si>
    <t>Субвенции бюджетам горородских округов на государственную регистрацию актов гражданского состояния</t>
  </si>
  <si>
    <t>2 02 03003 04 1018 151</t>
  </si>
  <si>
    <t>2 02 03015 04 1020 151</t>
  </si>
  <si>
    <t>2 02 03021 04 1005 151</t>
  </si>
  <si>
    <t>2 02 03029 04 2052 151</t>
  </si>
  <si>
    <t>2 02 03999 00 0000 151</t>
  </si>
  <si>
    <t>2 02 03999 04 2015 151</t>
  </si>
  <si>
    <t>2 02 03999 04 2016 151</t>
  </si>
  <si>
    <t>2 02 04000 00 0000 000</t>
  </si>
  <si>
    <t>2 02 04018 04 1011 151</t>
  </si>
  <si>
    <t>2 02 04010 04 1012 151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</si>
  <si>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</si>
  <si>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ежемесячное денежное вознаграждение за классное руководство</t>
  </si>
  <si>
    <t>Субвенция на реализацию государственных полномочий по созданию, исполнению полномочий и обеспечению деятельности комиссий по делам несовершеннолетних и защите их прав</t>
  </si>
  <si>
    <t>Субвенция на обеспечение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общеобразоватльных учреждениях Тверской области</t>
  </si>
  <si>
    <t>ИТОГО ДОХОДОВ</t>
  </si>
  <si>
    <t>Приложение № 5</t>
  </si>
  <si>
    <t>к решению Думы ЗАТО Солнечный</t>
  </si>
  <si>
    <t>1 05 02010 02 0000 110</t>
  </si>
  <si>
    <t>Дотации бюджетам городских округов на выравнивание бюджетной обеспеченности</t>
  </si>
  <si>
    <t>Субвенции бюджетам городских округов на 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</si>
  <si>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закрытых административно-территориальных образований на развитие и поддержку социальной инженерной инфраструктуры ЗАТО</t>
  </si>
  <si>
    <t>Налог на доходы физических лиц с доходов, облагаемых по налоговой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</si>
  <si>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 пунктом  1   статьи   224 Нк РФ,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</si>
  <si>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</si>
  <si>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городских округов</t>
  </si>
  <si>
    <t xml:space="preserve"> 2 02 03999 04 2106 151</t>
  </si>
  <si>
    <t>Субвенция местным бюджетам на осуществление отдельных государственных полномочий Тверской области по созданию административных комиссий</t>
  </si>
  <si>
    <t>"О бюджете ЗАТО Солнечный на 2012 год</t>
  </si>
  <si>
    <t>и плановый период 2013 и 2014 годов"</t>
  </si>
  <si>
    <t>2 02 01003 04 0000 151</t>
  </si>
  <si>
    <t>Дотации бюджетам городских округов на поддержку мер по обеспечению сбалансированности бюджетов</t>
  </si>
  <si>
    <t>1 13 01994 04 0000 130</t>
  </si>
  <si>
    <t>Прочие доходы от оказания платных услуг получателями средств бюджетов городских округов</t>
  </si>
  <si>
    <t>Прогнозируемые доходы бюджета ЗАТО Солнечный по группам, подгруппам, 
статьям, подстатьям и элементам доходов классификации доходов 
бюджетов субъектов Российской Федерации на 2012 год</t>
  </si>
  <si>
    <t>от 28.12.2011г. № 92-4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</si>
</sst>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26">
    <xf numFmtId="0" fontId="0" fillId="0" borderId="0" xfId="0"/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6" fillId="0" borderId="2" xfId="0" applyFont="1" applyBorder="1"/>
    <xf numFmtId="0" fontId="6" fillId="0" borderId="4" xfId="0" applyFont="1" applyBorder="1"/>
    <xf numFmtId="0" fontId="5" fillId="0" borderId="3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zoomScale="120" zoomScaleNormal="120" workbookViewId="0">
      <selection activeCell="D32" sqref="D32"/>
    </sheetView>
  </sheetViews>
  <sheetFormatPr defaultRowHeight="15"/>
  <cols>
    <col min="1" max="1" width="4.5703125" customWidth="1"/>
    <col min="2" max="2" width="23.7109375" customWidth="1"/>
    <col min="3" max="3" width="48.5703125" customWidth="1"/>
    <col min="4" max="4" width="17.42578125" customWidth="1"/>
  </cols>
  <sheetData>
    <row r="1" spans="1:4" ht="15.75">
      <c r="C1" s="23" t="s">
        <v>73</v>
      </c>
      <c r="D1" s="23"/>
    </row>
    <row r="2" spans="1:4" ht="15.75">
      <c r="C2" s="23" t="s">
        <v>74</v>
      </c>
      <c r="D2" s="23"/>
    </row>
    <row r="3" spans="1:4" ht="15.75">
      <c r="C3" s="23" t="s">
        <v>85</v>
      </c>
      <c r="D3" s="23"/>
    </row>
    <row r="4" spans="1:4" ht="15.75">
      <c r="C4" s="23" t="s">
        <v>86</v>
      </c>
      <c r="D4" s="23"/>
    </row>
    <row r="5" spans="1:4" ht="15.75">
      <c r="C5" s="23" t="s">
        <v>92</v>
      </c>
      <c r="D5" s="23"/>
    </row>
    <row r="6" spans="1:4" ht="63.75" customHeight="1">
      <c r="A6" s="25" t="s">
        <v>91</v>
      </c>
      <c r="B6" s="25"/>
      <c r="C6" s="25"/>
      <c r="D6" s="25"/>
    </row>
    <row r="8" spans="1:4" ht="47.25" customHeight="1">
      <c r="A8" s="24" t="s">
        <v>0</v>
      </c>
      <c r="B8" s="24"/>
      <c r="C8" s="15" t="s">
        <v>1</v>
      </c>
      <c r="D8" s="15" t="s">
        <v>28</v>
      </c>
    </row>
    <row r="9" spans="1:4" ht="21" customHeight="1">
      <c r="A9" s="16" t="s">
        <v>29</v>
      </c>
      <c r="B9" s="7" t="s">
        <v>30</v>
      </c>
      <c r="C9" s="1" t="s">
        <v>2</v>
      </c>
      <c r="D9" s="3">
        <f>D10</f>
        <v>9805</v>
      </c>
    </row>
    <row r="10" spans="1:4">
      <c r="A10" s="16" t="s">
        <v>29</v>
      </c>
      <c r="B10" s="6" t="s">
        <v>31</v>
      </c>
      <c r="C10" s="2" t="s">
        <v>3</v>
      </c>
      <c r="D10" s="4">
        <f>D11</f>
        <v>9805</v>
      </c>
    </row>
    <row r="11" spans="1:4" ht="16.5" customHeight="1">
      <c r="A11" s="16" t="s">
        <v>29</v>
      </c>
      <c r="B11" s="6" t="s">
        <v>32</v>
      </c>
      <c r="C11" s="2" t="s">
        <v>4</v>
      </c>
      <c r="D11" s="4">
        <f>D12+D13</f>
        <v>9805</v>
      </c>
    </row>
    <row r="12" spans="1:4" ht="61.5" customHeight="1">
      <c r="A12" s="16" t="s">
        <v>29</v>
      </c>
      <c r="B12" s="8" t="s">
        <v>33</v>
      </c>
      <c r="C12" s="17" t="s">
        <v>79</v>
      </c>
      <c r="D12" s="4">
        <v>9804</v>
      </c>
    </row>
    <row r="13" spans="1:4" ht="57.75" customHeight="1">
      <c r="A13" s="16" t="s">
        <v>29</v>
      </c>
      <c r="B13" s="8" t="s">
        <v>38</v>
      </c>
      <c r="C13" s="17" t="s">
        <v>80</v>
      </c>
      <c r="D13" s="4">
        <v>1</v>
      </c>
    </row>
    <row r="14" spans="1:4" ht="18" customHeight="1">
      <c r="A14" s="16" t="s">
        <v>29</v>
      </c>
      <c r="B14" s="7" t="s">
        <v>34</v>
      </c>
      <c r="C14" s="1" t="s">
        <v>5</v>
      </c>
      <c r="D14" s="3">
        <f>D15</f>
        <v>130</v>
      </c>
    </row>
    <row r="15" spans="1:4" ht="27.75" customHeight="1">
      <c r="A15" s="16" t="s">
        <v>29</v>
      </c>
      <c r="B15" s="8" t="s">
        <v>75</v>
      </c>
      <c r="C15" s="2" t="s">
        <v>6</v>
      </c>
      <c r="D15" s="4">
        <v>130</v>
      </c>
    </row>
    <row r="16" spans="1:4" ht="18" customHeight="1">
      <c r="A16" s="16" t="s">
        <v>29</v>
      </c>
      <c r="B16" s="7" t="s">
        <v>35</v>
      </c>
      <c r="C16" s="1" t="s">
        <v>7</v>
      </c>
      <c r="D16" s="3">
        <f>D17+D19</f>
        <v>1843.96</v>
      </c>
    </row>
    <row r="17" spans="1:4">
      <c r="A17" s="16" t="s">
        <v>29</v>
      </c>
      <c r="B17" s="6" t="s">
        <v>36</v>
      </c>
      <c r="C17" s="2" t="s">
        <v>8</v>
      </c>
      <c r="D17" s="4">
        <f>D18</f>
        <v>10</v>
      </c>
    </row>
    <row r="18" spans="1:4" ht="27.75" customHeight="1">
      <c r="A18" s="16" t="s">
        <v>29</v>
      </c>
      <c r="B18" s="8" t="s">
        <v>37</v>
      </c>
      <c r="C18" s="2" t="s">
        <v>81</v>
      </c>
      <c r="D18" s="4">
        <v>10</v>
      </c>
    </row>
    <row r="19" spans="1:4" ht="15.75" customHeight="1">
      <c r="A19" s="16" t="s">
        <v>29</v>
      </c>
      <c r="B19" s="6" t="s">
        <v>39</v>
      </c>
      <c r="C19" s="18" t="s">
        <v>9</v>
      </c>
      <c r="D19" s="4">
        <f>D20</f>
        <v>1833.96</v>
      </c>
    </row>
    <row r="20" spans="1:4" ht="18.75" customHeight="1">
      <c r="A20" s="16" t="s">
        <v>29</v>
      </c>
      <c r="B20" s="8" t="s">
        <v>40</v>
      </c>
      <c r="C20" s="19" t="s">
        <v>82</v>
      </c>
      <c r="D20" s="4">
        <v>1833.96</v>
      </c>
    </row>
    <row r="21" spans="1:4" ht="21.75" customHeight="1">
      <c r="A21" s="16" t="s">
        <v>29</v>
      </c>
      <c r="B21" s="7" t="s">
        <v>41</v>
      </c>
      <c r="C21" s="1" t="s">
        <v>10</v>
      </c>
      <c r="D21" s="3">
        <v>80</v>
      </c>
    </row>
    <row r="22" spans="1:4" ht="48.75" customHeight="1">
      <c r="A22" s="16" t="s">
        <v>29</v>
      </c>
      <c r="B22" s="7" t="s">
        <v>42</v>
      </c>
      <c r="C22" s="1" t="s">
        <v>11</v>
      </c>
      <c r="D22" s="3">
        <f>D23</f>
        <v>965</v>
      </c>
    </row>
    <row r="23" spans="1:4">
      <c r="A23" s="16" t="s">
        <v>29</v>
      </c>
      <c r="B23" s="6" t="s">
        <v>43</v>
      </c>
      <c r="C23" s="2" t="s">
        <v>12</v>
      </c>
      <c r="D23" s="4">
        <f>D25+D27</f>
        <v>965</v>
      </c>
    </row>
    <row r="24" spans="1:4" ht="33.75" customHeight="1">
      <c r="A24" s="16" t="s">
        <v>29</v>
      </c>
      <c r="B24" s="6" t="s">
        <v>44</v>
      </c>
      <c r="C24" s="2" t="s">
        <v>13</v>
      </c>
      <c r="D24" s="4">
        <v>70</v>
      </c>
    </row>
    <row r="25" spans="1:4">
      <c r="A25" s="16" t="s">
        <v>29</v>
      </c>
      <c r="B25" s="8" t="s">
        <v>45</v>
      </c>
      <c r="C25" s="2" t="s">
        <v>14</v>
      </c>
      <c r="D25" s="4">
        <v>30</v>
      </c>
    </row>
    <row r="26" spans="1:4" ht="32.25" customHeight="1">
      <c r="A26" s="16" t="s">
        <v>29</v>
      </c>
      <c r="B26" s="6" t="s">
        <v>46</v>
      </c>
      <c r="C26" s="2" t="s">
        <v>15</v>
      </c>
      <c r="D26" s="4">
        <f>D27</f>
        <v>935</v>
      </c>
    </row>
    <row r="27" spans="1:4" ht="30" customHeight="1">
      <c r="A27" s="16" t="s">
        <v>29</v>
      </c>
      <c r="B27" s="8" t="s">
        <v>47</v>
      </c>
      <c r="C27" s="2" t="s">
        <v>16</v>
      </c>
      <c r="D27" s="4">
        <v>935</v>
      </c>
    </row>
    <row r="28" spans="1:4" ht="18.75" customHeight="1">
      <c r="A28" s="16" t="s">
        <v>29</v>
      </c>
      <c r="B28" s="7" t="s">
        <v>48</v>
      </c>
      <c r="C28" s="1" t="s">
        <v>17</v>
      </c>
      <c r="D28" s="5">
        <f>D29</f>
        <v>240</v>
      </c>
    </row>
    <row r="29" spans="1:4" ht="30">
      <c r="A29" s="16" t="s">
        <v>29</v>
      </c>
      <c r="B29" s="8" t="s">
        <v>49</v>
      </c>
      <c r="C29" s="2" t="s">
        <v>18</v>
      </c>
      <c r="D29" s="4">
        <v>240</v>
      </c>
    </row>
    <row r="30" spans="1:4" ht="32.25" customHeight="1">
      <c r="A30" s="16" t="s">
        <v>29</v>
      </c>
      <c r="B30" s="9" t="s">
        <v>50</v>
      </c>
      <c r="C30" s="1" t="s">
        <v>19</v>
      </c>
      <c r="D30" s="5">
        <f>D31</f>
        <v>1800.0000000000002</v>
      </c>
    </row>
    <row r="31" spans="1:4" ht="29.25" customHeight="1">
      <c r="A31" s="16" t="s">
        <v>29</v>
      </c>
      <c r="B31" s="20" t="s">
        <v>89</v>
      </c>
      <c r="C31" s="22" t="s">
        <v>90</v>
      </c>
      <c r="D31" s="4">
        <f>2071.55-271.55</f>
        <v>1800.0000000000002</v>
      </c>
    </row>
    <row r="32" spans="1:4" ht="33" customHeight="1">
      <c r="A32" s="16" t="s">
        <v>29</v>
      </c>
      <c r="B32" s="7" t="s">
        <v>51</v>
      </c>
      <c r="C32" s="1" t="s">
        <v>20</v>
      </c>
      <c r="D32" s="3">
        <v>12.37</v>
      </c>
    </row>
    <row r="33" spans="1:4" ht="32.25" customHeight="1">
      <c r="A33" s="16" t="s">
        <v>29</v>
      </c>
      <c r="B33" s="7" t="s">
        <v>52</v>
      </c>
      <c r="C33" s="1" t="s">
        <v>21</v>
      </c>
      <c r="D33" s="3">
        <f>D34+D38+D47</f>
        <v>84140.800000000003</v>
      </c>
    </row>
    <row r="34" spans="1:4" ht="33" customHeight="1">
      <c r="A34" s="16" t="s">
        <v>29</v>
      </c>
      <c r="B34" s="7" t="s">
        <v>53</v>
      </c>
      <c r="C34" s="1" t="s">
        <v>22</v>
      </c>
      <c r="D34" s="3">
        <f>D35+D37+D36</f>
        <v>72850.600000000006</v>
      </c>
    </row>
    <row r="35" spans="1:4" ht="29.25" customHeight="1">
      <c r="A35" s="16" t="s">
        <v>29</v>
      </c>
      <c r="B35" s="6" t="s">
        <v>54</v>
      </c>
      <c r="C35" s="2" t="s">
        <v>76</v>
      </c>
      <c r="D35" s="4">
        <v>50.6</v>
      </c>
    </row>
    <row r="36" spans="1:4" ht="29.25" customHeight="1">
      <c r="A36" s="16" t="s">
        <v>29</v>
      </c>
      <c r="B36" s="6" t="s">
        <v>87</v>
      </c>
      <c r="C36" s="21" t="s">
        <v>88</v>
      </c>
      <c r="D36" s="4">
        <v>2223</v>
      </c>
    </row>
    <row r="37" spans="1:4" ht="30" customHeight="1">
      <c r="A37" s="16" t="s">
        <v>29</v>
      </c>
      <c r="B37" s="6" t="s">
        <v>55</v>
      </c>
      <c r="C37" s="2" t="s">
        <v>23</v>
      </c>
      <c r="D37" s="4">
        <v>70577</v>
      </c>
    </row>
    <row r="38" spans="1:4" ht="31.5" customHeight="1">
      <c r="A38" s="16" t="s">
        <v>29</v>
      </c>
      <c r="B38" s="7" t="s">
        <v>56</v>
      </c>
      <c r="C38" s="1" t="s">
        <v>24</v>
      </c>
      <c r="D38" s="3">
        <f>D39+D40+D41+D42+D43</f>
        <v>7255.2</v>
      </c>
    </row>
    <row r="39" spans="1:4" ht="43.5" customHeight="1">
      <c r="A39" s="16" t="s">
        <v>29</v>
      </c>
      <c r="B39" s="11" t="s">
        <v>58</v>
      </c>
      <c r="C39" s="2" t="s">
        <v>57</v>
      </c>
      <c r="D39" s="4">
        <v>51.3</v>
      </c>
    </row>
    <row r="40" spans="1:4" ht="44.25" customHeight="1">
      <c r="A40" s="16" t="s">
        <v>29</v>
      </c>
      <c r="B40" s="11" t="s">
        <v>59</v>
      </c>
      <c r="C40" s="2" t="s">
        <v>68</v>
      </c>
      <c r="D40" s="4">
        <v>61.5</v>
      </c>
    </row>
    <row r="41" spans="1:4" ht="45">
      <c r="A41" s="16" t="s">
        <v>29</v>
      </c>
      <c r="B41" s="11" t="s">
        <v>60</v>
      </c>
      <c r="C41" s="2" t="s">
        <v>69</v>
      </c>
      <c r="D41" s="4">
        <v>97.6</v>
      </c>
    </row>
    <row r="42" spans="1:4" ht="44.25" customHeight="1">
      <c r="A42" s="16" t="s">
        <v>29</v>
      </c>
      <c r="B42" s="11" t="s">
        <v>61</v>
      </c>
      <c r="C42" s="2" t="s">
        <v>77</v>
      </c>
      <c r="D42" s="4">
        <v>238.1</v>
      </c>
    </row>
    <row r="43" spans="1:4" ht="17.25" customHeight="1">
      <c r="A43" s="16" t="s">
        <v>29</v>
      </c>
      <c r="B43" s="10" t="s">
        <v>62</v>
      </c>
      <c r="C43" s="2" t="s">
        <v>25</v>
      </c>
      <c r="D43" s="4">
        <f>D44+D45+D46</f>
        <v>6806.7</v>
      </c>
    </row>
    <row r="44" spans="1:4" ht="60">
      <c r="A44" s="16" t="s">
        <v>29</v>
      </c>
      <c r="B44" s="11" t="s">
        <v>63</v>
      </c>
      <c r="C44" s="2" t="s">
        <v>70</v>
      </c>
      <c r="D44" s="4">
        <v>296</v>
      </c>
    </row>
    <row r="45" spans="1:4" ht="105.75" customHeight="1">
      <c r="A45" s="16" t="s">
        <v>29</v>
      </c>
      <c r="B45" s="11" t="s">
        <v>64</v>
      </c>
      <c r="C45" s="2" t="s">
        <v>71</v>
      </c>
      <c r="D45" s="4">
        <v>6426</v>
      </c>
    </row>
    <row r="46" spans="1:4" ht="48" customHeight="1">
      <c r="A46" s="16" t="s">
        <v>29</v>
      </c>
      <c r="B46" s="11" t="s">
        <v>83</v>
      </c>
      <c r="C46" s="2" t="s">
        <v>84</v>
      </c>
      <c r="D46" s="4">
        <v>84.7</v>
      </c>
    </row>
    <row r="47" spans="1:4">
      <c r="A47" s="16" t="s">
        <v>29</v>
      </c>
      <c r="B47" s="7" t="s">
        <v>65</v>
      </c>
      <c r="C47" s="1" t="s">
        <v>26</v>
      </c>
      <c r="D47" s="3">
        <f>D48+D49</f>
        <v>4035</v>
      </c>
    </row>
    <row r="48" spans="1:4" ht="75">
      <c r="A48" s="16" t="s">
        <v>29</v>
      </c>
      <c r="B48" s="6" t="s">
        <v>66</v>
      </c>
      <c r="C48" s="2" t="s">
        <v>78</v>
      </c>
      <c r="D48" s="4">
        <v>2415</v>
      </c>
    </row>
    <row r="49" spans="1:4" ht="63.75" customHeight="1">
      <c r="A49" s="16" t="s">
        <v>29</v>
      </c>
      <c r="B49" s="6" t="s">
        <v>67</v>
      </c>
      <c r="C49" s="2" t="s">
        <v>27</v>
      </c>
      <c r="D49" s="4">
        <v>1620</v>
      </c>
    </row>
    <row r="50" spans="1:4">
      <c r="A50" s="13"/>
      <c r="B50" s="14"/>
      <c r="C50" s="12" t="s">
        <v>72</v>
      </c>
      <c r="D50" s="3">
        <f>D9+D14+D16+D21+D22+D28+D30+D32+D33</f>
        <v>99017.13</v>
      </c>
    </row>
  </sheetData>
  <mergeCells count="7">
    <mergeCell ref="C1:D1"/>
    <mergeCell ref="C2:D2"/>
    <mergeCell ref="C3:D3"/>
    <mergeCell ref="C4:D4"/>
    <mergeCell ref="A8:B8"/>
    <mergeCell ref="A6:D6"/>
    <mergeCell ref="C5:D5"/>
  </mergeCells>
  <pageMargins left="0.68" right="0.17" top="0.28000000000000003" bottom="0.16" header="0.17" footer="0.1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Финотдел</cp:lastModifiedBy>
  <cp:lastPrinted>2012-01-11T05:31:08Z</cp:lastPrinted>
  <dcterms:created xsi:type="dcterms:W3CDTF">2010-11-17T05:42:38Z</dcterms:created>
  <dcterms:modified xsi:type="dcterms:W3CDTF">2012-02-13T10:03:02Z</dcterms:modified>
</cp:coreProperties>
</file>